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Лист1!$A$1:$M$70</definedName>
  </definedNames>
  <calcPr calcId="145621"/>
</workbook>
</file>

<file path=xl/calcChain.xml><?xml version="1.0" encoding="utf-8"?>
<calcChain xmlns="http://schemas.openxmlformats.org/spreadsheetml/2006/main">
  <c r="I75" i="2" l="1"/>
  <c r="J75" i="2" s="1"/>
  <c r="I76" i="2"/>
  <c r="J76" i="2" s="1"/>
  <c r="I74" i="2" l="1"/>
  <c r="J74" i="2" s="1"/>
  <c r="I73" i="2"/>
  <c r="J73" i="2" s="1"/>
  <c r="J51" i="2" l="1"/>
  <c r="I50" i="2"/>
  <c r="J50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l="1"/>
  <c r="K44" i="1"/>
  <c r="K10" i="1"/>
  <c r="K14" i="1"/>
  <c r="K15" i="1"/>
  <c r="K16" i="1"/>
  <c r="K17" i="1"/>
  <c r="K18" i="1"/>
  <c r="K19" i="1"/>
  <c r="K21" i="1"/>
  <c r="K23" i="1"/>
  <c r="K24" i="1"/>
  <c r="K26" i="1"/>
  <c r="K29" i="1"/>
  <c r="K30" i="1"/>
  <c r="K31" i="1"/>
  <c r="K32" i="1"/>
  <c r="K33" i="1"/>
  <c r="K36" i="1"/>
  <c r="K39" i="1"/>
  <c r="K41" i="1"/>
  <c r="K42" i="1"/>
  <c r="K45" i="1"/>
  <c r="K46" i="1"/>
  <c r="K47" i="1"/>
  <c r="K48" i="1"/>
  <c r="K49" i="1"/>
  <c r="K50" i="1"/>
  <c r="K51" i="1"/>
  <c r="K52" i="1"/>
  <c r="K53" i="1"/>
  <c r="K55" i="1"/>
  <c r="K57" i="1"/>
  <c r="K58" i="1"/>
  <c r="K59" i="1"/>
  <c r="K60" i="1"/>
  <c r="K64" i="1"/>
  <c r="K67" i="1"/>
  <c r="H70" i="1"/>
  <c r="I70" i="1" s="1"/>
  <c r="H69" i="1"/>
  <c r="I69" i="1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" i="1"/>
  <c r="I41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0" i="1"/>
  <c r="I39" i="1"/>
  <c r="I38" i="1"/>
  <c r="I37" i="1"/>
  <c r="I36" i="1"/>
  <c r="I35" i="1"/>
  <c r="I3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8" i="1"/>
  <c r="I9" i="1"/>
  <c r="I10" i="1"/>
  <c r="I11" i="1"/>
  <c r="I12" i="1"/>
  <c r="I13" i="1"/>
  <c r="I14" i="1"/>
  <c r="I7" i="1"/>
</calcChain>
</file>

<file path=xl/sharedStrings.xml><?xml version="1.0" encoding="utf-8"?>
<sst xmlns="http://schemas.openxmlformats.org/spreadsheetml/2006/main" count="367" uniqueCount="139">
  <si>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</si>
  <si>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</si>
  <si>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</si>
  <si>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</si>
  <si>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</si>
  <si>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</si>
  <si>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</si>
  <si>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</si>
  <si>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</si>
  <si>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</si>
  <si>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</si>
  <si>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</si>
  <si>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</si>
  <si>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</si>
  <si>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</si>
  <si>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</si>
  <si>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</si>
  <si>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КТП ЧВ-110/160</t>
  </si>
  <si>
    <t>с. Челно-Вершины Налоговая, ЦСО, Отдел культуры, отдел образования, сельхоз управление, автовокзал, быт.</t>
  </si>
  <si>
    <t>с. Челно-Вершины Центр реабилитации детей инвалидов, быт.</t>
  </si>
  <si>
    <t>КТП ЧВ-111/100</t>
  </si>
  <si>
    <t>КТП ЧВ-112/160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</si>
  <si>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</si>
  <si>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</si>
  <si>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</si>
  <si>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ЧВ-114/100</t>
  </si>
  <si>
    <t>с. Челно-Вершины Сбер банк, Россельхоз банк, трикотажное ателье.</t>
  </si>
  <si>
    <t>КТП ЧВ-115/100</t>
  </si>
  <si>
    <t>с. Челно-Вершины Администрания Ч-Вершинского р-она</t>
  </si>
  <si>
    <t>ЗТП ЧВ-116/250</t>
  </si>
  <si>
    <t>с. Челон-Вершины Школа,Детский сад, быт</t>
  </si>
  <si>
    <t>КТП ЧВ-117/100</t>
  </si>
  <si>
    <t>с. Челно-Вершины РДК, Спорт школа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</si>
  <si>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</si>
  <si>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</si>
  <si>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</si>
  <si>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</si>
  <si>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</si>
  <si>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</si>
  <si>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</si>
  <si>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</si>
  <si>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</si>
  <si>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</si>
  <si>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</si>
  <si>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</si>
  <si>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</si>
  <si>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</si>
  <si>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</si>
  <si>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</si>
  <si>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</si>
  <si>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</si>
  <si>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</si>
  <si>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</si>
  <si>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</si>
  <si>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</si>
  <si>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</si>
  <si>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</si>
  <si>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ЧВ-1010/60</t>
  </si>
  <si>
    <t>КТП ЧВ-1004/250</t>
  </si>
  <si>
    <t>КТП ЧВ-1005/100</t>
  </si>
  <si>
    <t>с. Челно-Вершины Казначейство, быт</t>
  </si>
  <si>
    <t>КТП ЧВ-1011/100</t>
  </si>
  <si>
    <t>КТП ЧВ-1012/160</t>
  </si>
  <si>
    <t>КТП ЧВ-1101/160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</si>
  <si>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</si>
  <si>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</si>
  <si>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</si>
  <si>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</si>
  <si>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</si>
  <si>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ЧВ-1404/160</t>
  </si>
  <si>
    <t>КТП ЧВ-1405/100</t>
  </si>
  <si>
    <t>с. Челно-Вершины КНС</t>
  </si>
  <si>
    <t>КТП ЧВ-1406/160</t>
  </si>
  <si>
    <t>КТП ЧВ-1408/250</t>
  </si>
  <si>
    <t>КТП ЧВ-1409/320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</si>
  <si>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</si>
  <si>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</si>
  <si>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</si>
  <si>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</si>
  <si>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</si>
  <si>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</si>
  <si>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</si>
  <si>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</si>
  <si>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</si>
  <si>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</si>
  <si>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</si>
  <si>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</si>
  <si>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</si>
  <si>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</si>
  <si>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</si>
  <si>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с. Каменный Брод быт</t>
  </si>
  <si>
    <t>КТП Б-416/100</t>
  </si>
  <si>
    <t>КТП Оз-416/160</t>
  </si>
  <si>
    <t>с. Советский Нурлат быт</t>
  </si>
  <si>
    <t>КТП Оз-405/100</t>
  </si>
  <si>
    <t>КТП Оз-515/100</t>
  </si>
  <si>
    <t>КТП Оз-803/100</t>
  </si>
  <si>
    <t>с. Чустовка Школа, быт</t>
  </si>
  <si>
    <t>с. Озерки детский сад,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</si>
  <si>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</si>
  <si>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</si>
  <si>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</si>
  <si>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</si>
  <si>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</si>
  <si>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</si>
  <si>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</si>
  <si>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</si>
  <si>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</si>
  <si>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</si>
  <si>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</si>
  <si>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</si>
  <si>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ЗТП ЧВ-1108/63</t>
  </si>
  <si>
    <t>с. Челно-Вершины Очисные сооружения</t>
  </si>
  <si>
    <t>МТП ЧВ-119/400</t>
  </si>
  <si>
    <t>КТП ЧВ-705/250</t>
  </si>
  <si>
    <t>год ввода в эксплуатацию</t>
  </si>
  <si>
    <t>КТП Зуб-325/250</t>
  </si>
  <si>
    <t>с. Красный Строитель СДК, быт.</t>
  </si>
  <si>
    <t>с. Челно-Вершины РАЙТОП, слады.</t>
  </si>
  <si>
    <t>КТП ЧВ-603/100</t>
  </si>
  <si>
    <t>% износа</t>
  </si>
  <si>
    <t>кол-во фидеров</t>
  </si>
  <si>
    <t>понижающая</t>
  </si>
  <si>
    <t>Челно-Вершинский РЭС</t>
  </si>
  <si>
    <t>КТП ЧВ-411/400</t>
  </si>
  <si>
    <t>с. Челно-Вершины  ферма</t>
  </si>
  <si>
    <t>КТП ЧВ-1404/100</t>
  </si>
  <si>
    <t>КТП ЧВ-1403/100</t>
  </si>
  <si>
    <t>фаза</t>
  </si>
  <si>
    <t>КТП ЧВ-1219/250</t>
  </si>
  <si>
    <t>КТП ЧВ-1001/160</t>
  </si>
  <si>
    <t>КТП ЧВ-128/100</t>
  </si>
  <si>
    <t>37</t>
  </si>
  <si>
    <t>14</t>
  </si>
  <si>
    <t>28</t>
  </si>
  <si>
    <t>16</t>
  </si>
  <si>
    <t>27</t>
  </si>
  <si>
    <t>19</t>
  </si>
  <si>
    <t>Челно-Вершинский  участок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</si>
</sst>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9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0" xfId="0" applyFill="1" applyBorder="1"/>
    <xf numFmtId="0" fontId="0" fillId="0" borderId="8" xfId="0" applyBorder="1"/>
    <xf numFmtId="0" fontId="0" fillId="0" borderId="5" xfId="0" applyBorder="1"/>
    <xf numFmtId="0" fontId="0" fillId="0" borderId="10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0" fontId="0" fillId="0" borderId="1" xfId="0" applyFill="1" applyBorder="1"/>
    <xf numFmtId="0" fontId="0" fillId="0" borderId="3" xfId="0" applyBorder="1"/>
    <xf numFmtId="0" fontId="0" fillId="0" borderId="12" xfId="0" applyBorder="1"/>
    <xf numFmtId="0" fontId="0" fillId="0" borderId="15" xfId="0" applyBorder="1"/>
    <xf numFmtId="0" fontId="0" fillId="0" borderId="3" xfId="0" applyFill="1" applyBorder="1"/>
    <xf numFmtId="0" fontId="0" fillId="2" borderId="1" xfId="0" applyFill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topLeftCell="A38" zoomScale="80" zoomScaleSheetLayoutView="80" workbookViewId="0">
      <selection activeCell="B20" sqref="B20"/>
    </sheetView>
  </sheetViews>
  <sheetFormatPr defaultRowHeight="15" x14ac:dyDescent="0.25"/>
  <cols>
    <col min="2" max="2" width="40.85546875" customWidth="1"/>
    <col min="3" max="3" width="25.5703125" customWidth="1"/>
    <col min="4" max="4" width="45.7109375" customWidth="1"/>
    <col min="8" max="8" width="9.28515625" customWidth="1"/>
    <col min="13" max="14" width="14.7109375" customWidth="1"/>
  </cols>
  <sheetData>
    <row r="1" spans="1:16" x14ac:dyDescent="0.25">
      <c r="A1" s="37"/>
      <c r="B1" s="37"/>
      <c r="C1" s="37"/>
      <c r="D1" s="37"/>
      <c r="E1" s="37"/>
      <c r="F1" s="37"/>
      <c r="G1" s="37"/>
      <c r="H1" s="37"/>
      <c r="I1" s="37"/>
    </row>
    <row r="2" spans="1:16" x14ac:dyDescent="0.25">
      <c r="D2" s="37"/>
      <c r="E2" s="37"/>
      <c r="F2" s="37"/>
      <c r="G2" s="37"/>
      <c r="H2" s="37"/>
      <c r="I2" s="37"/>
      <c r="J2" s="37"/>
      <c r="K2" s="37"/>
    </row>
    <row r="3" spans="1:16" ht="27" customHeight="1" x14ac:dyDescent="0.25">
      <c r="A3" s="48" t="s">
        <v>123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x14ac:dyDescent="0.25">
      <c r="A4" s="38" t="s">
        <v>2</v>
      </c>
      <c r="B4" s="41" t="s">
        <v>5</v>
      </c>
      <c r="C4" s="47" t="s">
        <v>3</v>
      </c>
      <c r="D4" s="47" t="s">
        <v>0</v>
      </c>
      <c r="E4" s="39" t="s">
        <v>6</v>
      </c>
      <c r="F4" s="40"/>
      <c r="G4" s="40"/>
      <c r="H4" s="40"/>
      <c r="I4" s="40"/>
      <c r="J4" s="50" t="s">
        <v>115</v>
      </c>
      <c r="K4" s="53" t="s">
        <v>120</v>
      </c>
      <c r="L4" s="50" t="s">
        <v>121</v>
      </c>
      <c r="M4" s="43"/>
      <c r="N4" s="36"/>
      <c r="O4" s="36"/>
      <c r="P4" s="36"/>
    </row>
    <row r="5" spans="1:16" x14ac:dyDescent="0.25">
      <c r="A5" s="38"/>
      <c r="B5" s="46"/>
      <c r="C5" s="47"/>
      <c r="D5" s="47"/>
      <c r="E5" s="39" t="s">
        <v>1</v>
      </c>
      <c r="F5" s="40"/>
      <c r="G5" s="45"/>
      <c r="H5" s="41" t="s">
        <v>4</v>
      </c>
      <c r="I5" s="43" t="s">
        <v>7</v>
      </c>
      <c r="J5" s="51"/>
      <c r="K5" s="54"/>
      <c r="L5" s="51"/>
      <c r="M5" s="56"/>
      <c r="N5" s="36"/>
      <c r="O5" s="36"/>
      <c r="P5" s="36"/>
    </row>
    <row r="6" spans="1:16" x14ac:dyDescent="0.25">
      <c r="A6" s="38"/>
      <c r="B6" s="42"/>
      <c r="C6" s="47"/>
      <c r="D6" s="47"/>
      <c r="E6" s="8" t="s">
        <v>8</v>
      </c>
      <c r="F6" s="8" t="s">
        <v>9</v>
      </c>
      <c r="G6" s="8" t="s">
        <v>10</v>
      </c>
      <c r="H6" s="42"/>
      <c r="I6" s="44"/>
      <c r="J6" s="52"/>
      <c r="K6" s="55"/>
      <c r="L6" s="52"/>
      <c r="M6" s="44"/>
      <c r="N6" s="36"/>
      <c r="O6" s="36"/>
      <c r="P6" s="36"/>
    </row>
    <row r="7" spans="1:16" ht="19.5" customHeight="1" x14ac:dyDescent="0.25">
      <c r="A7" s="4">
        <v>1</v>
      </c>
      <c r="B7" s="1" t="s">
        <v>11</v>
      </c>
      <c r="C7" s="1">
        <v>160</v>
      </c>
      <c r="D7" s="7" t="s">
        <v>12</v>
      </c>
      <c r="E7" s="1">
        <v>80</v>
      </c>
      <c r="F7" s="1">
        <v>63</v>
      </c>
      <c r="G7" s="1">
        <v>85</v>
      </c>
      <c r="H7" s="1">
        <f>(E7+F7+G7)/3*0.38*1.73</f>
        <v>49.962399999999995</v>
      </c>
      <c r="I7" s="11">
        <f>(H7/C7)*100</f>
        <v>31.226499999999994</v>
      </c>
      <c r="J7" s="10">
        <v>1976</v>
      </c>
      <c r="K7" s="10">
        <v>95</v>
      </c>
      <c r="L7" s="1">
        <v>4</v>
      </c>
      <c r="M7" s="15" t="s">
        <v>122</v>
      </c>
      <c r="N7" s="3"/>
      <c r="O7" s="2"/>
    </row>
    <row r="8" spans="1:16" ht="29.25" customHeight="1" x14ac:dyDescent="0.25">
      <c r="A8" s="4">
        <v>2</v>
      </c>
      <c r="B8" s="1" t="s">
        <v>13</v>
      </c>
      <c r="C8" s="1">
        <v>100</v>
      </c>
      <c r="D8" s="7" t="s">
        <v>14</v>
      </c>
      <c r="E8" s="1">
        <v>30</v>
      </c>
      <c r="F8" s="1">
        <v>24</v>
      </c>
      <c r="G8" s="1">
        <v>37</v>
      </c>
      <c r="H8" s="1">
        <f t="shared" ref="H8:H70" si="0">(E8+F8+G8)/3*0.38*1.73</f>
        <v>19.94113333333333</v>
      </c>
      <c r="I8" s="11">
        <f t="shared" ref="I8:I70" si="1">(H8/C8)*100</f>
        <v>19.94113333333333</v>
      </c>
      <c r="J8" s="1">
        <v>1976</v>
      </c>
      <c r="K8" s="10">
        <v>95</v>
      </c>
      <c r="L8" s="1">
        <v>4</v>
      </c>
      <c r="M8" s="15" t="s">
        <v>122</v>
      </c>
      <c r="N8" s="2"/>
      <c r="O8" s="2"/>
    </row>
    <row r="9" spans="1:16" ht="30" customHeight="1" x14ac:dyDescent="0.25">
      <c r="A9" s="4">
        <v>3</v>
      </c>
      <c r="B9" s="1" t="s">
        <v>15</v>
      </c>
      <c r="C9" s="1">
        <v>400</v>
      </c>
      <c r="D9" s="7" t="s">
        <v>12</v>
      </c>
      <c r="E9" s="1">
        <v>83</v>
      </c>
      <c r="F9" s="1">
        <v>75</v>
      </c>
      <c r="G9" s="1">
        <v>89</v>
      </c>
      <c r="H9" s="1">
        <f t="shared" si="0"/>
        <v>54.125933333333329</v>
      </c>
      <c r="I9" s="11">
        <f t="shared" si="1"/>
        <v>13.531483333333332</v>
      </c>
      <c r="J9" s="10">
        <v>1976</v>
      </c>
      <c r="K9" s="10">
        <v>95</v>
      </c>
      <c r="L9" s="1">
        <v>5</v>
      </c>
      <c r="M9" s="15" t="s">
        <v>122</v>
      </c>
      <c r="N9" s="2"/>
      <c r="O9" s="2"/>
    </row>
    <row r="10" spans="1:16" ht="45.75" customHeight="1" x14ac:dyDescent="0.25">
      <c r="A10" s="4">
        <v>4</v>
      </c>
      <c r="B10" s="1" t="s">
        <v>16</v>
      </c>
      <c r="C10" s="1">
        <v>400</v>
      </c>
      <c r="D10" s="7" t="s">
        <v>18</v>
      </c>
      <c r="E10" s="1">
        <v>144</v>
      </c>
      <c r="F10" s="1">
        <v>138</v>
      </c>
      <c r="G10" s="1">
        <v>122</v>
      </c>
      <c r="H10" s="1">
        <f t="shared" si="0"/>
        <v>88.529866666666663</v>
      </c>
      <c r="I10" s="11">
        <f t="shared" si="1"/>
        <v>22.132466666666666</v>
      </c>
      <c r="J10" s="10">
        <v>1999</v>
      </c>
      <c r="K10" s="10">
        <f t="shared" ref="K10:K67" si="2">(2013-J10)*3</f>
        <v>42</v>
      </c>
      <c r="L10" s="10">
        <v>5</v>
      </c>
      <c r="M10" s="15" t="s">
        <v>122</v>
      </c>
      <c r="N10" s="2"/>
      <c r="O10" s="2"/>
    </row>
    <row r="11" spans="1:16" ht="30" x14ac:dyDescent="0.25">
      <c r="A11" s="4">
        <v>5</v>
      </c>
      <c r="B11" s="1" t="s">
        <v>17</v>
      </c>
      <c r="C11" s="1">
        <v>160</v>
      </c>
      <c r="D11" s="7" t="s">
        <v>19</v>
      </c>
      <c r="E11" s="1">
        <v>34</v>
      </c>
      <c r="F11" s="1">
        <v>54</v>
      </c>
      <c r="G11" s="1">
        <v>40</v>
      </c>
      <c r="H11" s="1">
        <f t="shared" si="0"/>
        <v>28.049066666666661</v>
      </c>
      <c r="I11" s="11">
        <f t="shared" si="1"/>
        <v>17.530666666666665</v>
      </c>
      <c r="J11" s="10">
        <v>1976</v>
      </c>
      <c r="K11" s="10">
        <v>95</v>
      </c>
      <c r="L11" s="10">
        <v>3</v>
      </c>
      <c r="M11" s="15" t="s">
        <v>122</v>
      </c>
      <c r="N11" s="2"/>
      <c r="O11" s="2"/>
    </row>
    <row r="12" spans="1:16" x14ac:dyDescent="0.25">
      <c r="A12" s="4">
        <v>6</v>
      </c>
      <c r="B12" s="1" t="s">
        <v>20</v>
      </c>
      <c r="C12" s="1">
        <v>100</v>
      </c>
      <c r="D12" s="7" t="s">
        <v>12</v>
      </c>
      <c r="E12" s="1">
        <v>85</v>
      </c>
      <c r="F12" s="1">
        <v>65</v>
      </c>
      <c r="G12" s="1">
        <v>60</v>
      </c>
      <c r="H12" s="1">
        <f t="shared" si="0"/>
        <v>46.018000000000001</v>
      </c>
      <c r="I12" s="11">
        <f t="shared" si="1"/>
        <v>46.018000000000001</v>
      </c>
      <c r="J12" s="10">
        <v>1976</v>
      </c>
      <c r="K12" s="10">
        <v>95</v>
      </c>
      <c r="L12" s="10">
        <v>3</v>
      </c>
      <c r="M12" s="15" t="s">
        <v>122</v>
      </c>
      <c r="N12" s="2"/>
      <c r="O12" s="2"/>
    </row>
    <row r="13" spans="1:16" x14ac:dyDescent="0.25">
      <c r="A13" s="4">
        <v>7</v>
      </c>
      <c r="B13" s="1" t="s">
        <v>21</v>
      </c>
      <c r="C13" s="1">
        <v>250</v>
      </c>
      <c r="D13" s="7" t="s">
        <v>22</v>
      </c>
      <c r="E13" s="1">
        <v>84</v>
      </c>
      <c r="F13" s="1">
        <v>150</v>
      </c>
      <c r="G13" s="1">
        <v>110</v>
      </c>
      <c r="H13" s="1">
        <f t="shared" si="0"/>
        <v>75.381866666666667</v>
      </c>
      <c r="I13" s="11">
        <f t="shared" si="1"/>
        <v>30.152746666666669</v>
      </c>
      <c r="J13" s="10">
        <v>1976</v>
      </c>
      <c r="K13" s="10">
        <v>95</v>
      </c>
      <c r="L13" s="10">
        <v>5</v>
      </c>
      <c r="M13" s="15" t="s">
        <v>122</v>
      </c>
      <c r="N13" s="2"/>
      <c r="O13" s="2"/>
    </row>
    <row r="14" spans="1:16" ht="30" x14ac:dyDescent="0.25">
      <c r="A14" s="4">
        <v>8</v>
      </c>
      <c r="B14" s="1" t="s">
        <v>23</v>
      </c>
      <c r="C14" s="1">
        <v>160</v>
      </c>
      <c r="D14" s="7" t="s">
        <v>24</v>
      </c>
      <c r="E14" s="1">
        <v>82</v>
      </c>
      <c r="F14" s="1">
        <v>64</v>
      </c>
      <c r="G14" s="1">
        <v>71</v>
      </c>
      <c r="H14" s="1">
        <f t="shared" si="0"/>
        <v>47.551933333333331</v>
      </c>
      <c r="I14" s="11">
        <f t="shared" si="1"/>
        <v>29.719958333333331</v>
      </c>
      <c r="J14" s="10">
        <v>1983</v>
      </c>
      <c r="K14" s="10">
        <f t="shared" si="2"/>
        <v>90</v>
      </c>
      <c r="L14" s="10">
        <v>5</v>
      </c>
      <c r="M14" s="15" t="s">
        <v>122</v>
      </c>
      <c r="N14" s="2"/>
      <c r="O14" s="2"/>
    </row>
    <row r="15" spans="1:16" ht="30" x14ac:dyDescent="0.25">
      <c r="A15" s="4">
        <v>9</v>
      </c>
      <c r="B15" s="1" t="s">
        <v>25</v>
      </c>
      <c r="C15" s="1">
        <v>100</v>
      </c>
      <c r="D15" s="7" t="s">
        <v>26</v>
      </c>
      <c r="E15" s="1">
        <v>57</v>
      </c>
      <c r="F15" s="1">
        <v>61</v>
      </c>
      <c r="G15" s="1">
        <v>75</v>
      </c>
      <c r="H15" s="1">
        <f t="shared" si="0"/>
        <v>42.292733333333331</v>
      </c>
      <c r="I15" s="11">
        <f t="shared" si="1"/>
        <v>42.292733333333331</v>
      </c>
      <c r="J15" s="10">
        <v>1993</v>
      </c>
      <c r="K15" s="10">
        <f t="shared" si="2"/>
        <v>60</v>
      </c>
      <c r="L15" s="10">
        <v>3</v>
      </c>
      <c r="M15" s="15" t="s">
        <v>122</v>
      </c>
      <c r="N15" s="2"/>
      <c r="O15" s="2"/>
    </row>
    <row r="16" spans="1:16" ht="30" x14ac:dyDescent="0.25">
      <c r="A16" s="4">
        <v>10</v>
      </c>
      <c r="B16" s="1" t="s">
        <v>27</v>
      </c>
      <c r="C16" s="1">
        <v>100</v>
      </c>
      <c r="D16" s="7" t="s">
        <v>28</v>
      </c>
      <c r="E16" s="1">
        <v>22</v>
      </c>
      <c r="F16" s="1">
        <v>18</v>
      </c>
      <c r="G16" s="1">
        <v>17</v>
      </c>
      <c r="H16" s="1">
        <f t="shared" si="0"/>
        <v>12.490599999999999</v>
      </c>
      <c r="I16" s="11">
        <f t="shared" si="1"/>
        <v>12.490599999999999</v>
      </c>
      <c r="J16" s="10">
        <v>2001</v>
      </c>
      <c r="K16" s="10">
        <f t="shared" si="2"/>
        <v>36</v>
      </c>
      <c r="L16" s="10">
        <v>1</v>
      </c>
      <c r="M16" s="15" t="s">
        <v>122</v>
      </c>
      <c r="N16" s="2"/>
      <c r="O16" s="2"/>
    </row>
    <row r="17" spans="1:15" x14ac:dyDescent="0.25">
      <c r="A17" s="4">
        <v>11</v>
      </c>
      <c r="B17" s="1" t="s">
        <v>29</v>
      </c>
      <c r="C17" s="1">
        <v>250</v>
      </c>
      <c r="D17" s="7" t="s">
        <v>30</v>
      </c>
      <c r="E17" s="1">
        <v>142</v>
      </c>
      <c r="F17" s="1">
        <v>128</v>
      </c>
      <c r="G17" s="1">
        <v>155</v>
      </c>
      <c r="H17" s="1">
        <f t="shared" si="0"/>
        <v>93.131666666666661</v>
      </c>
      <c r="I17" s="11">
        <f t="shared" si="1"/>
        <v>37.252666666666663</v>
      </c>
      <c r="J17" s="10">
        <v>1995</v>
      </c>
      <c r="K17" s="10">
        <f t="shared" si="2"/>
        <v>54</v>
      </c>
      <c r="L17" s="10">
        <v>4</v>
      </c>
      <c r="M17" s="15" t="s">
        <v>122</v>
      </c>
      <c r="N17" s="2"/>
      <c r="O17" s="2"/>
    </row>
    <row r="18" spans="1:15" x14ac:dyDescent="0.25">
      <c r="A18" s="4">
        <v>12</v>
      </c>
      <c r="B18" s="1" t="s">
        <v>31</v>
      </c>
      <c r="C18" s="1">
        <v>100</v>
      </c>
      <c r="D18" s="7" t="s">
        <v>32</v>
      </c>
      <c r="E18" s="1">
        <v>20</v>
      </c>
      <c r="F18" s="1">
        <v>20</v>
      </c>
      <c r="G18" s="1">
        <v>12</v>
      </c>
      <c r="H18" s="1">
        <f t="shared" si="0"/>
        <v>11.394933333333332</v>
      </c>
      <c r="I18" s="11">
        <f t="shared" si="1"/>
        <v>11.394933333333332</v>
      </c>
      <c r="J18" s="10">
        <v>1985</v>
      </c>
      <c r="K18" s="10">
        <f t="shared" si="2"/>
        <v>84</v>
      </c>
      <c r="L18" s="10">
        <v>4</v>
      </c>
      <c r="M18" s="15" t="s">
        <v>122</v>
      </c>
      <c r="N18" s="2"/>
      <c r="O18" s="2"/>
    </row>
    <row r="19" spans="1:15" x14ac:dyDescent="0.25">
      <c r="A19" s="4">
        <v>13</v>
      </c>
      <c r="B19" s="1" t="s">
        <v>113</v>
      </c>
      <c r="C19" s="1">
        <v>400</v>
      </c>
      <c r="D19" s="7" t="s">
        <v>33</v>
      </c>
      <c r="E19" s="1">
        <v>17</v>
      </c>
      <c r="F19" s="1">
        <v>23</v>
      </c>
      <c r="G19" s="1">
        <v>31</v>
      </c>
      <c r="H19" s="1">
        <f t="shared" si="0"/>
        <v>15.558466666666668</v>
      </c>
      <c r="I19" s="11">
        <f t="shared" si="1"/>
        <v>3.8896166666666669</v>
      </c>
      <c r="J19" s="10">
        <v>2011</v>
      </c>
      <c r="K19" s="10">
        <f t="shared" si="2"/>
        <v>6</v>
      </c>
      <c r="L19" s="10">
        <v>4</v>
      </c>
      <c r="M19" s="15" t="s">
        <v>122</v>
      </c>
      <c r="N19" s="2"/>
      <c r="O19" s="2"/>
    </row>
    <row r="20" spans="1:15" x14ac:dyDescent="0.25">
      <c r="A20" s="4">
        <v>14</v>
      </c>
      <c r="B20" s="1" t="s">
        <v>34</v>
      </c>
      <c r="C20" s="1">
        <v>160</v>
      </c>
      <c r="D20" s="7" t="s">
        <v>35</v>
      </c>
      <c r="E20" s="1">
        <v>40</v>
      </c>
      <c r="F20" s="1">
        <v>59</v>
      </c>
      <c r="G20" s="1">
        <v>44</v>
      </c>
      <c r="H20" s="1">
        <f t="shared" si="0"/>
        <v>31.336066666666667</v>
      </c>
      <c r="I20" s="11">
        <f t="shared" si="1"/>
        <v>19.585041666666665</v>
      </c>
      <c r="J20" s="10">
        <v>1976</v>
      </c>
      <c r="K20" s="10">
        <v>95</v>
      </c>
      <c r="L20" s="10">
        <v>3</v>
      </c>
      <c r="M20" s="15" t="s">
        <v>122</v>
      </c>
      <c r="N20" s="2"/>
      <c r="O20" s="2"/>
    </row>
    <row r="21" spans="1:15" x14ac:dyDescent="0.25">
      <c r="A21" s="4">
        <v>15</v>
      </c>
      <c r="B21" s="1" t="s">
        <v>36</v>
      </c>
      <c r="C21" s="1">
        <v>250</v>
      </c>
      <c r="D21" s="7" t="s">
        <v>35</v>
      </c>
      <c r="E21" s="1">
        <v>71</v>
      </c>
      <c r="F21" s="1">
        <v>84</v>
      </c>
      <c r="G21" s="1">
        <v>63</v>
      </c>
      <c r="H21" s="1">
        <f t="shared" si="0"/>
        <v>47.77106666666667</v>
      </c>
      <c r="I21" s="11">
        <f t="shared" si="1"/>
        <v>19.108426666666666</v>
      </c>
      <c r="J21" s="10">
        <v>2012</v>
      </c>
      <c r="K21" s="10">
        <f t="shared" si="2"/>
        <v>3</v>
      </c>
      <c r="L21" s="10">
        <v>5</v>
      </c>
      <c r="M21" s="15" t="s">
        <v>122</v>
      </c>
      <c r="N21" s="2"/>
      <c r="O21" s="2"/>
    </row>
    <row r="22" spans="1:15" x14ac:dyDescent="0.25">
      <c r="A22" s="4">
        <v>16</v>
      </c>
      <c r="B22" s="1" t="s">
        <v>37</v>
      </c>
      <c r="C22" s="1">
        <v>160</v>
      </c>
      <c r="D22" s="7" t="s">
        <v>38</v>
      </c>
      <c r="E22" s="1">
        <v>41</v>
      </c>
      <c r="F22" s="1">
        <v>37</v>
      </c>
      <c r="G22" s="1">
        <v>33</v>
      </c>
      <c r="H22" s="1">
        <f t="shared" si="0"/>
        <v>24.323800000000002</v>
      </c>
      <c r="I22" s="11">
        <f t="shared" si="1"/>
        <v>15.202375000000002</v>
      </c>
      <c r="J22" s="10">
        <v>1976</v>
      </c>
      <c r="K22" s="10">
        <v>95</v>
      </c>
      <c r="L22" s="10">
        <v>3</v>
      </c>
      <c r="M22" s="15" t="s">
        <v>122</v>
      </c>
      <c r="N22" s="2"/>
      <c r="O22" s="2"/>
    </row>
    <row r="23" spans="1:15" x14ac:dyDescent="0.25">
      <c r="A23" s="4">
        <v>17</v>
      </c>
      <c r="B23" s="1" t="s">
        <v>39</v>
      </c>
      <c r="C23" s="1">
        <v>250</v>
      </c>
      <c r="D23" s="7" t="s">
        <v>40</v>
      </c>
      <c r="E23" s="1">
        <v>11</v>
      </c>
      <c r="F23" s="1">
        <v>11</v>
      </c>
      <c r="G23" s="1">
        <v>10</v>
      </c>
      <c r="H23" s="1">
        <f t="shared" si="0"/>
        <v>7.0122666666666653</v>
      </c>
      <c r="I23" s="11">
        <f t="shared" si="1"/>
        <v>2.8049066666666662</v>
      </c>
      <c r="J23" s="10">
        <v>1989</v>
      </c>
      <c r="K23" s="10">
        <f t="shared" si="2"/>
        <v>72</v>
      </c>
      <c r="L23" s="10">
        <v>1</v>
      </c>
      <c r="M23" s="15" t="s">
        <v>122</v>
      </c>
      <c r="N23" s="2"/>
      <c r="O23" s="2"/>
    </row>
    <row r="24" spans="1:15" ht="30" x14ac:dyDescent="0.25">
      <c r="A24" s="4">
        <v>18</v>
      </c>
      <c r="B24" s="1" t="s">
        <v>41</v>
      </c>
      <c r="C24" s="1">
        <v>250</v>
      </c>
      <c r="D24" s="7" t="s">
        <v>42</v>
      </c>
      <c r="E24" s="1">
        <v>184</v>
      </c>
      <c r="F24" s="1">
        <v>163</v>
      </c>
      <c r="G24" s="1">
        <v>171</v>
      </c>
      <c r="H24" s="1">
        <f t="shared" si="0"/>
        <v>113.51106666666666</v>
      </c>
      <c r="I24" s="11">
        <f t="shared" si="1"/>
        <v>45.404426666666666</v>
      </c>
      <c r="J24" s="10">
        <v>1989</v>
      </c>
      <c r="K24" s="10">
        <f t="shared" si="2"/>
        <v>72</v>
      </c>
      <c r="L24" s="10">
        <v>2</v>
      </c>
      <c r="M24" s="15" t="s">
        <v>122</v>
      </c>
      <c r="N24" s="2"/>
      <c r="O24" s="2"/>
    </row>
    <row r="25" spans="1:15" x14ac:dyDescent="0.25">
      <c r="A25" s="4">
        <v>19</v>
      </c>
      <c r="B25" s="1" t="s">
        <v>43</v>
      </c>
      <c r="C25" s="1">
        <v>100</v>
      </c>
      <c r="D25" s="7" t="s">
        <v>44</v>
      </c>
      <c r="E25" s="1">
        <v>47</v>
      </c>
      <c r="F25" s="1">
        <v>39</v>
      </c>
      <c r="G25" s="1">
        <v>41</v>
      </c>
      <c r="H25" s="1">
        <f t="shared" si="0"/>
        <v>27.829933333333333</v>
      </c>
      <c r="I25" s="11">
        <f t="shared" si="1"/>
        <v>27.829933333333333</v>
      </c>
      <c r="J25" s="10">
        <v>1979</v>
      </c>
      <c r="K25" s="10">
        <v>95</v>
      </c>
      <c r="L25" s="10">
        <v>1</v>
      </c>
      <c r="M25" s="15" t="s">
        <v>122</v>
      </c>
      <c r="N25" s="2"/>
      <c r="O25" s="2"/>
    </row>
    <row r="26" spans="1:15" x14ac:dyDescent="0.25">
      <c r="A26" s="4">
        <v>20</v>
      </c>
      <c r="B26" s="1" t="s">
        <v>45</v>
      </c>
      <c r="C26" s="1">
        <v>100</v>
      </c>
      <c r="D26" s="7" t="s">
        <v>46</v>
      </c>
      <c r="E26" s="1">
        <v>44</v>
      </c>
      <c r="F26" s="1">
        <v>55</v>
      </c>
      <c r="G26" s="1">
        <v>47</v>
      </c>
      <c r="H26" s="1">
        <f t="shared" si="0"/>
        <v>31.993466666666663</v>
      </c>
      <c r="I26" s="11">
        <f t="shared" si="1"/>
        <v>31.993466666666663</v>
      </c>
      <c r="J26" s="10">
        <v>1982</v>
      </c>
      <c r="K26" s="10">
        <f t="shared" si="2"/>
        <v>93</v>
      </c>
      <c r="L26" s="10">
        <v>1</v>
      </c>
      <c r="M26" s="15" t="s">
        <v>122</v>
      </c>
      <c r="N26" s="2"/>
      <c r="O26" s="2"/>
    </row>
    <row r="27" spans="1:15" x14ac:dyDescent="0.25">
      <c r="A27" s="4">
        <v>21</v>
      </c>
      <c r="B27" s="1" t="s">
        <v>47</v>
      </c>
      <c r="C27" s="1">
        <v>160</v>
      </c>
      <c r="D27" s="7" t="s">
        <v>48</v>
      </c>
      <c r="E27" s="1">
        <v>21</v>
      </c>
      <c r="F27" s="1">
        <v>17</v>
      </c>
      <c r="G27" s="1">
        <v>25</v>
      </c>
      <c r="H27" s="1">
        <f t="shared" si="0"/>
        <v>13.805400000000001</v>
      </c>
      <c r="I27" s="11">
        <f t="shared" si="1"/>
        <v>8.6283750000000001</v>
      </c>
      <c r="J27" s="10">
        <v>1976</v>
      </c>
      <c r="K27" s="10">
        <v>95</v>
      </c>
      <c r="L27" s="10">
        <v>1</v>
      </c>
      <c r="M27" s="15" t="s">
        <v>122</v>
      </c>
      <c r="N27" s="2"/>
      <c r="O27" s="2"/>
    </row>
    <row r="28" spans="1:15" x14ac:dyDescent="0.25">
      <c r="A28" s="4">
        <v>22</v>
      </c>
      <c r="B28" s="1" t="s">
        <v>49</v>
      </c>
      <c r="C28" s="1">
        <v>100</v>
      </c>
      <c r="D28" s="7" t="s">
        <v>50</v>
      </c>
      <c r="E28" s="1">
        <v>38</v>
      </c>
      <c r="F28" s="1">
        <v>39</v>
      </c>
      <c r="G28" s="1">
        <v>41</v>
      </c>
      <c r="H28" s="1">
        <f t="shared" si="0"/>
        <v>25.857733333333336</v>
      </c>
      <c r="I28" s="11">
        <f t="shared" si="1"/>
        <v>25.857733333333339</v>
      </c>
      <c r="J28" s="10">
        <v>1974</v>
      </c>
      <c r="K28" s="10">
        <v>95</v>
      </c>
      <c r="L28" s="10">
        <v>1</v>
      </c>
      <c r="M28" s="15" t="s">
        <v>122</v>
      </c>
      <c r="N28" s="2"/>
      <c r="O28" s="2"/>
    </row>
    <row r="29" spans="1:15" x14ac:dyDescent="0.25">
      <c r="A29" s="4">
        <v>23</v>
      </c>
      <c r="B29" s="1" t="s">
        <v>51</v>
      </c>
      <c r="C29" s="1">
        <v>100</v>
      </c>
      <c r="D29" s="7" t="s">
        <v>12</v>
      </c>
      <c r="E29" s="1">
        <v>0</v>
      </c>
      <c r="F29" s="1">
        <v>12</v>
      </c>
      <c r="G29" s="1">
        <v>8</v>
      </c>
      <c r="H29" s="1">
        <f t="shared" si="0"/>
        <v>4.3826666666666672</v>
      </c>
      <c r="I29" s="11">
        <f t="shared" si="1"/>
        <v>4.3826666666666672</v>
      </c>
      <c r="J29" s="10">
        <v>2003</v>
      </c>
      <c r="K29" s="10">
        <f t="shared" si="2"/>
        <v>30</v>
      </c>
      <c r="L29" s="10">
        <v>1</v>
      </c>
      <c r="M29" s="15" t="s">
        <v>122</v>
      </c>
      <c r="N29" s="2"/>
      <c r="O29" s="2"/>
    </row>
    <row r="30" spans="1:15" x14ac:dyDescent="0.25">
      <c r="A30" s="4">
        <v>24</v>
      </c>
      <c r="B30" s="1" t="s">
        <v>52</v>
      </c>
      <c r="C30" s="1">
        <v>100</v>
      </c>
      <c r="D30" s="7" t="s">
        <v>35</v>
      </c>
      <c r="E30" s="1">
        <v>45</v>
      </c>
      <c r="F30" s="1">
        <v>27</v>
      </c>
      <c r="G30" s="1">
        <v>41</v>
      </c>
      <c r="H30" s="1">
        <f t="shared" si="0"/>
        <v>24.762066666666666</v>
      </c>
      <c r="I30" s="11">
        <f t="shared" si="1"/>
        <v>24.762066666666666</v>
      </c>
      <c r="J30" s="10">
        <v>1996</v>
      </c>
      <c r="K30" s="10">
        <f t="shared" si="2"/>
        <v>51</v>
      </c>
      <c r="L30" s="10">
        <v>3</v>
      </c>
      <c r="M30" s="15" t="s">
        <v>122</v>
      </c>
      <c r="N30" s="2"/>
      <c r="O30" s="2"/>
    </row>
    <row r="31" spans="1:15" x14ac:dyDescent="0.25">
      <c r="A31" s="4">
        <v>25</v>
      </c>
      <c r="B31" s="1" t="s">
        <v>53</v>
      </c>
      <c r="C31" s="1">
        <v>250</v>
      </c>
      <c r="D31" s="7" t="s">
        <v>54</v>
      </c>
      <c r="E31" s="1">
        <v>98</v>
      </c>
      <c r="F31" s="1">
        <v>108</v>
      </c>
      <c r="G31" s="1">
        <v>117</v>
      </c>
      <c r="H31" s="1">
        <f t="shared" si="0"/>
        <v>70.78006666666667</v>
      </c>
      <c r="I31" s="11">
        <f t="shared" si="1"/>
        <v>28.312026666666668</v>
      </c>
      <c r="J31" s="10">
        <v>1986</v>
      </c>
      <c r="K31" s="10">
        <f t="shared" si="2"/>
        <v>81</v>
      </c>
      <c r="L31" s="10">
        <v>5</v>
      </c>
      <c r="M31" s="15" t="s">
        <v>122</v>
      </c>
      <c r="N31" s="2"/>
      <c r="O31" s="2"/>
    </row>
    <row r="32" spans="1:15" ht="15.75" thickBot="1" x14ac:dyDescent="0.3">
      <c r="A32" s="4">
        <v>26</v>
      </c>
      <c r="B32" s="5" t="s">
        <v>55</v>
      </c>
      <c r="C32" s="5">
        <v>100</v>
      </c>
      <c r="D32" s="7" t="s">
        <v>56</v>
      </c>
      <c r="E32" s="5">
        <v>6</v>
      </c>
      <c r="F32" s="5">
        <v>4</v>
      </c>
      <c r="G32" s="5">
        <v>4</v>
      </c>
      <c r="H32" s="1">
        <f t="shared" si="0"/>
        <v>3.0678666666666667</v>
      </c>
      <c r="I32" s="12">
        <f t="shared" si="1"/>
        <v>3.0678666666666667</v>
      </c>
      <c r="J32" s="10">
        <v>1986</v>
      </c>
      <c r="K32" s="10">
        <f t="shared" si="2"/>
        <v>81</v>
      </c>
      <c r="L32" s="10">
        <v>1</v>
      </c>
      <c r="M32" s="15" t="s">
        <v>122</v>
      </c>
      <c r="N32" s="2"/>
      <c r="O32" s="2"/>
    </row>
    <row r="33" spans="1:15" x14ac:dyDescent="0.25">
      <c r="A33" s="4">
        <v>27</v>
      </c>
      <c r="B33" s="6" t="s">
        <v>114</v>
      </c>
      <c r="C33" s="6">
        <v>250</v>
      </c>
      <c r="D33" s="6" t="s">
        <v>35</v>
      </c>
      <c r="E33" s="6">
        <v>64</v>
      </c>
      <c r="F33" s="6">
        <v>57</v>
      </c>
      <c r="G33" s="6">
        <v>87</v>
      </c>
      <c r="H33" s="1">
        <f t="shared" si="0"/>
        <v>45.57973333333333</v>
      </c>
      <c r="I33" s="13">
        <f t="shared" si="1"/>
        <v>18.231893333333332</v>
      </c>
      <c r="J33" s="10">
        <v>2010</v>
      </c>
      <c r="K33" s="10">
        <f t="shared" si="2"/>
        <v>9</v>
      </c>
      <c r="L33" s="10">
        <v>3</v>
      </c>
      <c r="M33" s="15" t="s">
        <v>122</v>
      </c>
      <c r="N33" s="2"/>
      <c r="O33" s="2"/>
    </row>
    <row r="34" spans="1:15" x14ac:dyDescent="0.25">
      <c r="A34" s="4">
        <v>28</v>
      </c>
      <c r="B34" s="1" t="s">
        <v>57</v>
      </c>
      <c r="C34" s="1">
        <v>60</v>
      </c>
      <c r="D34" s="1" t="s">
        <v>35</v>
      </c>
      <c r="E34" s="1">
        <v>37</v>
      </c>
      <c r="F34" s="1">
        <v>43</v>
      </c>
      <c r="G34" s="1">
        <v>31</v>
      </c>
      <c r="H34" s="1">
        <f t="shared" si="0"/>
        <v>24.323800000000002</v>
      </c>
      <c r="I34" s="11">
        <f t="shared" si="1"/>
        <v>40.539666666666669</v>
      </c>
      <c r="J34" s="10">
        <v>1976</v>
      </c>
      <c r="K34" s="10">
        <v>95</v>
      </c>
      <c r="L34" s="10">
        <v>2</v>
      </c>
      <c r="M34" s="15" t="s">
        <v>122</v>
      </c>
      <c r="N34" s="2"/>
      <c r="O34" s="2"/>
    </row>
    <row r="35" spans="1:15" x14ac:dyDescent="0.25">
      <c r="A35" s="4">
        <v>29</v>
      </c>
      <c r="B35" s="1" t="s">
        <v>58</v>
      </c>
      <c r="C35" s="1">
        <v>250</v>
      </c>
      <c r="D35" s="1" t="s">
        <v>35</v>
      </c>
      <c r="E35" s="1">
        <v>108</v>
      </c>
      <c r="F35" s="1">
        <v>132</v>
      </c>
      <c r="G35" s="1">
        <v>97</v>
      </c>
      <c r="H35" s="1">
        <f t="shared" si="0"/>
        <v>73.84793333333333</v>
      </c>
      <c r="I35" s="11">
        <f t="shared" si="1"/>
        <v>29.539173333333331</v>
      </c>
      <c r="J35" s="10">
        <v>1976</v>
      </c>
      <c r="K35" s="10">
        <v>95</v>
      </c>
      <c r="L35" s="10">
        <v>3</v>
      </c>
      <c r="M35" s="15" t="s">
        <v>122</v>
      </c>
      <c r="N35" s="2"/>
      <c r="O35" s="2"/>
    </row>
    <row r="36" spans="1:15" x14ac:dyDescent="0.25">
      <c r="A36" s="4">
        <v>30</v>
      </c>
      <c r="B36" s="1" t="s">
        <v>59</v>
      </c>
      <c r="C36" s="1">
        <v>100</v>
      </c>
      <c r="D36" s="1" t="s">
        <v>60</v>
      </c>
      <c r="E36" s="1">
        <v>30</v>
      </c>
      <c r="F36" s="1">
        <v>20</v>
      </c>
      <c r="G36" s="1">
        <v>31</v>
      </c>
      <c r="H36" s="1">
        <f t="shared" si="0"/>
        <v>17.7498</v>
      </c>
      <c r="I36" s="11">
        <f t="shared" si="1"/>
        <v>17.7498</v>
      </c>
      <c r="J36" s="10">
        <v>1985</v>
      </c>
      <c r="K36" s="10">
        <f t="shared" si="2"/>
        <v>84</v>
      </c>
      <c r="L36" s="10">
        <v>1</v>
      </c>
      <c r="M36" s="15" t="s">
        <v>122</v>
      </c>
      <c r="N36" s="2"/>
      <c r="O36" s="2"/>
    </row>
    <row r="37" spans="1:15" x14ac:dyDescent="0.25">
      <c r="A37" s="4">
        <v>31</v>
      </c>
      <c r="B37" s="1" t="s">
        <v>61</v>
      </c>
      <c r="C37" s="1">
        <v>100</v>
      </c>
      <c r="D37" s="1" t="s">
        <v>35</v>
      </c>
      <c r="E37" s="1">
        <v>48</v>
      </c>
      <c r="F37" s="1">
        <v>39</v>
      </c>
      <c r="G37" s="1">
        <v>55</v>
      </c>
      <c r="H37" s="1">
        <f t="shared" si="0"/>
        <v>31.116933333333336</v>
      </c>
      <c r="I37" s="11">
        <f t="shared" si="1"/>
        <v>31.116933333333336</v>
      </c>
      <c r="J37" s="10">
        <v>1970</v>
      </c>
      <c r="K37" s="10">
        <v>95</v>
      </c>
      <c r="L37" s="10">
        <v>3</v>
      </c>
      <c r="M37" s="15" t="s">
        <v>122</v>
      </c>
      <c r="N37" s="2"/>
      <c r="O37" s="2"/>
    </row>
    <row r="38" spans="1:15" x14ac:dyDescent="0.25">
      <c r="A38" s="4">
        <v>32</v>
      </c>
      <c r="B38" s="1" t="s">
        <v>62</v>
      </c>
      <c r="C38" s="1">
        <v>160</v>
      </c>
      <c r="D38" s="1" t="s">
        <v>35</v>
      </c>
      <c r="E38" s="1">
        <v>68</v>
      </c>
      <c r="F38" s="1">
        <v>58</v>
      </c>
      <c r="G38" s="1">
        <v>48</v>
      </c>
      <c r="H38" s="1">
        <f t="shared" si="0"/>
        <v>38.129199999999997</v>
      </c>
      <c r="I38" s="11">
        <f t="shared" si="1"/>
        <v>23.830749999999998</v>
      </c>
      <c r="J38" s="10">
        <v>1976</v>
      </c>
      <c r="K38" s="10">
        <v>95</v>
      </c>
      <c r="L38" s="10">
        <v>3</v>
      </c>
      <c r="M38" s="15" t="s">
        <v>122</v>
      </c>
      <c r="N38" s="2"/>
      <c r="O38" s="2"/>
    </row>
    <row r="39" spans="1:15" x14ac:dyDescent="0.25">
      <c r="A39" s="4">
        <v>33</v>
      </c>
      <c r="B39" s="1" t="s">
        <v>63</v>
      </c>
      <c r="C39" s="1">
        <v>160</v>
      </c>
      <c r="D39" s="1" t="s">
        <v>35</v>
      </c>
      <c r="E39" s="1">
        <v>57</v>
      </c>
      <c r="F39" s="1">
        <v>51</v>
      </c>
      <c r="G39" s="1">
        <v>68</v>
      </c>
      <c r="H39" s="1">
        <f t="shared" si="0"/>
        <v>38.567466666666668</v>
      </c>
      <c r="I39" s="11">
        <f t="shared" si="1"/>
        <v>24.10466666666667</v>
      </c>
      <c r="J39" s="10">
        <v>1995</v>
      </c>
      <c r="K39" s="10">
        <f t="shared" si="2"/>
        <v>54</v>
      </c>
      <c r="L39" s="10">
        <v>2</v>
      </c>
      <c r="M39" s="15" t="s">
        <v>122</v>
      </c>
      <c r="N39" s="2"/>
      <c r="O39" s="2"/>
    </row>
    <row r="40" spans="1:15" x14ac:dyDescent="0.25">
      <c r="A40" s="4">
        <v>34</v>
      </c>
      <c r="B40" s="1" t="s">
        <v>64</v>
      </c>
      <c r="C40" s="1">
        <v>160</v>
      </c>
      <c r="D40" s="1" t="s">
        <v>35</v>
      </c>
      <c r="E40" s="1">
        <v>55</v>
      </c>
      <c r="F40" s="1">
        <v>68</v>
      </c>
      <c r="G40" s="1">
        <v>62</v>
      </c>
      <c r="H40" s="1">
        <f t="shared" si="0"/>
        <v>40.539666666666669</v>
      </c>
      <c r="I40" s="11">
        <f t="shared" si="1"/>
        <v>25.337291666666665</v>
      </c>
      <c r="J40" s="10">
        <v>1976</v>
      </c>
      <c r="K40" s="10">
        <v>95</v>
      </c>
      <c r="L40" s="10">
        <v>2</v>
      </c>
      <c r="M40" s="15" t="s">
        <v>122</v>
      </c>
      <c r="N40" s="2"/>
      <c r="O40" s="2"/>
    </row>
    <row r="41" spans="1:15" x14ac:dyDescent="0.25">
      <c r="A41" s="4">
        <v>35</v>
      </c>
      <c r="B41" s="1" t="s">
        <v>111</v>
      </c>
      <c r="C41" s="1">
        <v>100</v>
      </c>
      <c r="D41" s="1" t="s">
        <v>112</v>
      </c>
      <c r="E41" s="1">
        <v>35</v>
      </c>
      <c r="F41" s="1">
        <v>35</v>
      </c>
      <c r="G41" s="1">
        <v>43</v>
      </c>
      <c r="H41" s="1">
        <f t="shared" si="0"/>
        <v>24.762066666666666</v>
      </c>
      <c r="I41" s="11">
        <f t="shared" si="1"/>
        <v>24.762066666666666</v>
      </c>
      <c r="J41" s="10">
        <v>1984</v>
      </c>
      <c r="K41" s="10">
        <f t="shared" si="2"/>
        <v>87</v>
      </c>
      <c r="L41" s="10">
        <v>1</v>
      </c>
      <c r="M41" s="15" t="s">
        <v>122</v>
      </c>
      <c r="N41" s="2"/>
      <c r="O41" s="2"/>
    </row>
    <row r="42" spans="1:15" x14ac:dyDescent="0.25">
      <c r="A42" s="4">
        <v>36</v>
      </c>
      <c r="B42" s="1" t="s">
        <v>65</v>
      </c>
      <c r="C42" s="1">
        <v>160</v>
      </c>
      <c r="D42" s="1" t="s">
        <v>66</v>
      </c>
      <c r="E42" s="1">
        <v>3</v>
      </c>
      <c r="F42" s="1">
        <v>5</v>
      </c>
      <c r="G42" s="1">
        <v>0</v>
      </c>
      <c r="H42" s="1">
        <f t="shared" si="0"/>
        <v>1.7530666666666663</v>
      </c>
      <c r="I42" s="11">
        <f t="shared" si="1"/>
        <v>1.0956666666666666</v>
      </c>
      <c r="J42" s="10">
        <v>1999</v>
      </c>
      <c r="K42" s="10">
        <f t="shared" si="2"/>
        <v>42</v>
      </c>
      <c r="L42" s="10">
        <v>1</v>
      </c>
      <c r="M42" s="15" t="s">
        <v>122</v>
      </c>
      <c r="N42" s="2"/>
      <c r="O42" s="2"/>
    </row>
    <row r="43" spans="1:15" ht="30" x14ac:dyDescent="0.25">
      <c r="A43" s="4">
        <v>37</v>
      </c>
      <c r="B43" s="1" t="s">
        <v>67</v>
      </c>
      <c r="C43" s="1">
        <v>250</v>
      </c>
      <c r="D43" s="7" t="s">
        <v>68</v>
      </c>
      <c r="E43" s="1">
        <v>40</v>
      </c>
      <c r="F43" s="1">
        <v>41</v>
      </c>
      <c r="G43" s="1">
        <v>38</v>
      </c>
      <c r="H43" s="1">
        <f t="shared" si="0"/>
        <v>26.076866666666664</v>
      </c>
      <c r="I43" s="11">
        <f t="shared" si="1"/>
        <v>10.430746666666666</v>
      </c>
      <c r="J43" s="10">
        <v>1976</v>
      </c>
      <c r="K43" s="10">
        <v>95</v>
      </c>
      <c r="L43" s="10">
        <v>4</v>
      </c>
      <c r="M43" s="15" t="s">
        <v>122</v>
      </c>
      <c r="N43" s="2"/>
      <c r="O43" s="2"/>
    </row>
    <row r="44" spans="1:15" x14ac:dyDescent="0.25">
      <c r="A44" s="4">
        <v>38</v>
      </c>
      <c r="B44" s="1" t="s">
        <v>69</v>
      </c>
      <c r="C44" s="1">
        <v>160</v>
      </c>
      <c r="D44" s="7" t="s">
        <v>12</v>
      </c>
      <c r="E44" s="1">
        <v>84</v>
      </c>
      <c r="F44" s="1">
        <v>95</v>
      </c>
      <c r="G44" s="1">
        <v>68</v>
      </c>
      <c r="H44" s="1">
        <f t="shared" si="0"/>
        <v>54.125933333333329</v>
      </c>
      <c r="I44" s="11">
        <f t="shared" si="1"/>
        <v>33.828708333333331</v>
      </c>
      <c r="J44" s="10">
        <v>2002</v>
      </c>
      <c r="K44" s="10">
        <f t="shared" si="2"/>
        <v>33</v>
      </c>
      <c r="L44" s="10">
        <v>2</v>
      </c>
      <c r="M44" s="15" t="s">
        <v>122</v>
      </c>
      <c r="N44" s="2"/>
      <c r="O44" s="2"/>
    </row>
    <row r="45" spans="1:15" x14ac:dyDescent="0.25">
      <c r="A45" s="4">
        <v>39</v>
      </c>
      <c r="B45" s="1" t="s">
        <v>70</v>
      </c>
      <c r="C45" s="1">
        <v>100</v>
      </c>
      <c r="D45" s="7" t="s">
        <v>71</v>
      </c>
      <c r="E45" s="1">
        <v>6</v>
      </c>
      <c r="F45" s="1">
        <v>6</v>
      </c>
      <c r="G45" s="1">
        <v>5</v>
      </c>
      <c r="H45" s="1">
        <f t="shared" si="0"/>
        <v>3.7252666666666667</v>
      </c>
      <c r="I45" s="11">
        <f t="shared" si="1"/>
        <v>3.7252666666666672</v>
      </c>
      <c r="J45" s="10">
        <v>1989</v>
      </c>
      <c r="K45" s="10">
        <f t="shared" si="2"/>
        <v>72</v>
      </c>
      <c r="L45" s="10">
        <v>1</v>
      </c>
      <c r="M45" s="15" t="s">
        <v>122</v>
      </c>
      <c r="N45" s="2"/>
      <c r="O45" s="2"/>
    </row>
    <row r="46" spans="1:15" x14ac:dyDescent="0.25">
      <c r="A46" s="4">
        <v>40</v>
      </c>
      <c r="B46" s="1" t="s">
        <v>72</v>
      </c>
      <c r="C46" s="1">
        <v>160</v>
      </c>
      <c r="D46" s="7" t="s">
        <v>35</v>
      </c>
      <c r="E46" s="1">
        <v>20</v>
      </c>
      <c r="F46" s="1">
        <v>39</v>
      </c>
      <c r="G46" s="1">
        <v>18</v>
      </c>
      <c r="H46" s="1">
        <f t="shared" si="0"/>
        <v>16.873266666666666</v>
      </c>
      <c r="I46" s="11">
        <f t="shared" si="1"/>
        <v>10.545791666666666</v>
      </c>
      <c r="J46" s="10">
        <v>1996</v>
      </c>
      <c r="K46" s="10">
        <f t="shared" si="2"/>
        <v>51</v>
      </c>
      <c r="L46" s="10">
        <v>4</v>
      </c>
      <c r="M46" s="15" t="s">
        <v>122</v>
      </c>
      <c r="N46" s="2"/>
      <c r="O46" s="2"/>
    </row>
    <row r="47" spans="1:15" x14ac:dyDescent="0.25">
      <c r="A47" s="4">
        <v>41</v>
      </c>
      <c r="B47" s="1" t="s">
        <v>73</v>
      </c>
      <c r="C47" s="1">
        <v>100</v>
      </c>
      <c r="D47" s="7" t="s">
        <v>35</v>
      </c>
      <c r="E47" s="1">
        <v>21</v>
      </c>
      <c r="F47" s="1">
        <v>28</v>
      </c>
      <c r="G47" s="1">
        <v>26</v>
      </c>
      <c r="H47" s="1">
        <f t="shared" si="0"/>
        <v>16.434999999999999</v>
      </c>
      <c r="I47" s="11">
        <f t="shared" si="1"/>
        <v>16.434999999999999</v>
      </c>
      <c r="J47" s="10">
        <v>1983</v>
      </c>
      <c r="K47" s="10">
        <f t="shared" si="2"/>
        <v>90</v>
      </c>
      <c r="L47" s="10">
        <v>2</v>
      </c>
      <c r="M47" s="15" t="s">
        <v>122</v>
      </c>
      <c r="N47" s="2"/>
      <c r="O47" s="2"/>
    </row>
    <row r="48" spans="1:15" x14ac:dyDescent="0.25">
      <c r="A48" s="4">
        <v>42</v>
      </c>
      <c r="B48" s="1" t="s">
        <v>74</v>
      </c>
      <c r="C48" s="1">
        <v>320</v>
      </c>
      <c r="D48" s="7" t="s">
        <v>35</v>
      </c>
      <c r="E48" s="1">
        <v>75</v>
      </c>
      <c r="F48" s="1">
        <v>65</v>
      </c>
      <c r="G48" s="1">
        <v>69</v>
      </c>
      <c r="H48" s="1">
        <f t="shared" si="0"/>
        <v>45.798866666666669</v>
      </c>
      <c r="I48" s="11">
        <f t="shared" si="1"/>
        <v>14.312145833333334</v>
      </c>
      <c r="J48" s="10">
        <v>1996</v>
      </c>
      <c r="K48" s="10">
        <f t="shared" si="2"/>
        <v>51</v>
      </c>
      <c r="L48" s="10">
        <v>3</v>
      </c>
      <c r="M48" s="15" t="s">
        <v>122</v>
      </c>
      <c r="N48" s="2"/>
      <c r="O48" s="2"/>
    </row>
    <row r="49" spans="1:15" x14ac:dyDescent="0.25">
      <c r="A49" s="4">
        <v>43</v>
      </c>
      <c r="B49" s="1" t="s">
        <v>75</v>
      </c>
      <c r="C49" s="1">
        <v>160</v>
      </c>
      <c r="D49" s="7" t="s">
        <v>76</v>
      </c>
      <c r="E49" s="1">
        <v>52</v>
      </c>
      <c r="F49" s="1">
        <v>65</v>
      </c>
      <c r="G49" s="1">
        <v>47</v>
      </c>
      <c r="H49" s="1">
        <f t="shared" si="0"/>
        <v>35.937866666666665</v>
      </c>
      <c r="I49" s="11">
        <f t="shared" si="1"/>
        <v>22.461166666666664</v>
      </c>
      <c r="J49" s="10">
        <v>1989</v>
      </c>
      <c r="K49" s="10">
        <f t="shared" si="2"/>
        <v>72</v>
      </c>
      <c r="L49" s="10">
        <v>3</v>
      </c>
      <c r="M49" s="15" t="s">
        <v>122</v>
      </c>
      <c r="N49" s="2"/>
      <c r="O49" s="2"/>
    </row>
    <row r="50" spans="1:15" x14ac:dyDescent="0.25">
      <c r="A50" s="4">
        <v>44</v>
      </c>
      <c r="B50" s="1" t="s">
        <v>77</v>
      </c>
      <c r="C50" s="1">
        <v>160</v>
      </c>
      <c r="D50" s="7" t="s">
        <v>35</v>
      </c>
      <c r="E50" s="1">
        <v>129</v>
      </c>
      <c r="F50" s="1">
        <v>147</v>
      </c>
      <c r="G50" s="1">
        <v>118</v>
      </c>
      <c r="H50" s="1">
        <f t="shared" si="0"/>
        <v>86.338533333333345</v>
      </c>
      <c r="I50" s="11">
        <f t="shared" si="1"/>
        <v>53.961583333333337</v>
      </c>
      <c r="J50" s="10">
        <v>1995</v>
      </c>
      <c r="K50" s="10">
        <f t="shared" si="2"/>
        <v>54</v>
      </c>
      <c r="L50" s="10">
        <v>4</v>
      </c>
      <c r="M50" s="15" t="s">
        <v>122</v>
      </c>
      <c r="N50" s="2"/>
      <c r="O50" s="2"/>
    </row>
    <row r="51" spans="1:15" x14ac:dyDescent="0.25">
      <c r="A51" s="4">
        <v>45</v>
      </c>
      <c r="B51" s="1" t="s">
        <v>78</v>
      </c>
      <c r="C51" s="1">
        <v>400</v>
      </c>
      <c r="D51" s="7" t="s">
        <v>79</v>
      </c>
      <c r="E51" s="1">
        <v>144</v>
      </c>
      <c r="F51" s="1">
        <v>158</v>
      </c>
      <c r="G51" s="1">
        <v>127</v>
      </c>
      <c r="H51" s="1">
        <f t="shared" si="0"/>
        <v>94.008200000000002</v>
      </c>
      <c r="I51" s="11">
        <f t="shared" si="1"/>
        <v>23.502050000000001</v>
      </c>
      <c r="J51" s="10">
        <v>1980</v>
      </c>
      <c r="K51" s="10">
        <f t="shared" si="2"/>
        <v>99</v>
      </c>
      <c r="L51" s="10">
        <v>8</v>
      </c>
      <c r="M51" s="15" t="s">
        <v>122</v>
      </c>
      <c r="N51" s="2"/>
      <c r="O51" s="2"/>
    </row>
    <row r="52" spans="1:15" x14ac:dyDescent="0.25">
      <c r="A52" s="4">
        <v>46</v>
      </c>
      <c r="B52" s="1" t="s">
        <v>80</v>
      </c>
      <c r="C52" s="1">
        <v>160</v>
      </c>
      <c r="D52" s="7" t="s">
        <v>35</v>
      </c>
      <c r="E52" s="1">
        <v>47</v>
      </c>
      <c r="F52" s="1">
        <v>58</v>
      </c>
      <c r="G52" s="1">
        <v>53</v>
      </c>
      <c r="H52" s="1">
        <f t="shared" si="0"/>
        <v>34.623066666666666</v>
      </c>
      <c r="I52" s="11">
        <f t="shared" si="1"/>
        <v>21.639416666666666</v>
      </c>
      <c r="J52" s="10">
        <v>1996</v>
      </c>
      <c r="K52" s="10">
        <f t="shared" si="2"/>
        <v>51</v>
      </c>
      <c r="L52" s="10">
        <v>3</v>
      </c>
      <c r="M52" s="15" t="s">
        <v>122</v>
      </c>
      <c r="N52" s="2"/>
      <c r="O52" s="2"/>
    </row>
    <row r="53" spans="1:15" x14ac:dyDescent="0.25">
      <c r="A53" s="4">
        <v>47</v>
      </c>
      <c r="B53" s="1" t="s">
        <v>81</v>
      </c>
      <c r="C53" s="1">
        <v>250</v>
      </c>
      <c r="D53" s="7" t="s">
        <v>35</v>
      </c>
      <c r="E53" s="1">
        <v>55</v>
      </c>
      <c r="F53" s="1">
        <v>47</v>
      </c>
      <c r="G53" s="1">
        <v>63</v>
      </c>
      <c r="H53" s="1">
        <f t="shared" si="0"/>
        <v>36.156999999999996</v>
      </c>
      <c r="I53" s="11">
        <f t="shared" si="1"/>
        <v>14.462799999999998</v>
      </c>
      <c r="J53" s="10">
        <v>2002</v>
      </c>
      <c r="K53" s="10">
        <f t="shared" si="2"/>
        <v>33</v>
      </c>
      <c r="L53" s="10">
        <v>3</v>
      </c>
      <c r="M53" s="15" t="s">
        <v>122</v>
      </c>
      <c r="N53" s="2"/>
      <c r="O53" s="2"/>
    </row>
    <row r="54" spans="1:15" x14ac:dyDescent="0.25">
      <c r="A54" s="4">
        <v>48</v>
      </c>
      <c r="B54" s="1" t="s">
        <v>82</v>
      </c>
      <c r="C54" s="1">
        <v>250</v>
      </c>
      <c r="D54" s="7" t="s">
        <v>83</v>
      </c>
      <c r="E54" s="1">
        <v>10</v>
      </c>
      <c r="F54" s="1">
        <v>8</v>
      </c>
      <c r="G54" s="1">
        <v>9</v>
      </c>
      <c r="H54" s="1">
        <f t="shared" si="0"/>
        <v>5.9165999999999999</v>
      </c>
      <c r="I54" s="11">
        <f t="shared" si="1"/>
        <v>2.3666399999999999</v>
      </c>
      <c r="J54" s="10">
        <v>1972</v>
      </c>
      <c r="K54" s="10">
        <v>95</v>
      </c>
      <c r="L54" s="10">
        <v>2</v>
      </c>
      <c r="M54" s="15" t="s">
        <v>122</v>
      </c>
      <c r="N54" s="2"/>
      <c r="O54" s="2"/>
    </row>
    <row r="55" spans="1:15" x14ac:dyDescent="0.25">
      <c r="A55" s="4">
        <v>49</v>
      </c>
      <c r="B55" s="1" t="s">
        <v>84</v>
      </c>
      <c r="C55" s="1">
        <v>160</v>
      </c>
      <c r="D55" s="7" t="s">
        <v>85</v>
      </c>
      <c r="E55" s="1">
        <v>0</v>
      </c>
      <c r="F55" s="1">
        <v>4</v>
      </c>
      <c r="G55" s="1">
        <v>1</v>
      </c>
      <c r="H55" s="1">
        <f t="shared" si="0"/>
        <v>1.0956666666666668</v>
      </c>
      <c r="I55" s="11">
        <f t="shared" si="1"/>
        <v>0.68479166666666669</v>
      </c>
      <c r="J55" s="10">
        <v>1990</v>
      </c>
      <c r="K55" s="10">
        <f t="shared" si="2"/>
        <v>69</v>
      </c>
      <c r="L55" s="10">
        <v>2</v>
      </c>
      <c r="M55" s="15" t="s">
        <v>122</v>
      </c>
      <c r="N55" s="2"/>
      <c r="O55" s="2"/>
    </row>
    <row r="56" spans="1:15" x14ac:dyDescent="0.25">
      <c r="A56" s="4">
        <v>50</v>
      </c>
      <c r="B56" s="1" t="s">
        <v>86</v>
      </c>
      <c r="C56" s="1">
        <v>400</v>
      </c>
      <c r="D56" s="7" t="s">
        <v>87</v>
      </c>
      <c r="E56" s="1">
        <v>55</v>
      </c>
      <c r="F56" s="1">
        <v>49</v>
      </c>
      <c r="G56" s="1">
        <v>61</v>
      </c>
      <c r="H56" s="1">
        <f t="shared" si="0"/>
        <v>36.156999999999996</v>
      </c>
      <c r="I56" s="11">
        <f t="shared" si="1"/>
        <v>9.0392499999999991</v>
      </c>
      <c r="J56" s="10">
        <v>1972</v>
      </c>
      <c r="K56" s="10">
        <v>95</v>
      </c>
      <c r="L56" s="10">
        <v>4</v>
      </c>
      <c r="M56" s="15" t="s">
        <v>122</v>
      </c>
      <c r="N56" s="2"/>
      <c r="O56" s="2"/>
    </row>
    <row r="57" spans="1:15" x14ac:dyDescent="0.25">
      <c r="A57" s="4">
        <v>51</v>
      </c>
      <c r="B57" s="1" t="s">
        <v>88</v>
      </c>
      <c r="C57" s="1">
        <v>160</v>
      </c>
      <c r="D57" s="7" t="s">
        <v>89</v>
      </c>
      <c r="E57" s="1">
        <v>5</v>
      </c>
      <c r="F57" s="1">
        <v>15</v>
      </c>
      <c r="G57" s="1">
        <v>3</v>
      </c>
      <c r="H57" s="1">
        <f t="shared" si="0"/>
        <v>5.0400666666666671</v>
      </c>
      <c r="I57" s="11">
        <f t="shared" si="1"/>
        <v>3.1500416666666671</v>
      </c>
      <c r="J57" s="10">
        <v>2005</v>
      </c>
      <c r="K57" s="10">
        <f t="shared" si="2"/>
        <v>24</v>
      </c>
      <c r="L57" s="10">
        <v>1</v>
      </c>
      <c r="M57" s="15" t="s">
        <v>122</v>
      </c>
      <c r="N57" s="2"/>
      <c r="O57" s="2"/>
    </row>
    <row r="58" spans="1:15" x14ac:dyDescent="0.25">
      <c r="A58" s="4">
        <v>52</v>
      </c>
      <c r="B58" s="1" t="s">
        <v>91</v>
      </c>
      <c r="C58" s="1">
        <v>100</v>
      </c>
      <c r="D58" s="7" t="s">
        <v>90</v>
      </c>
      <c r="E58" s="1">
        <v>57</v>
      </c>
      <c r="F58" s="1">
        <v>75</v>
      </c>
      <c r="G58" s="1">
        <v>43</v>
      </c>
      <c r="H58" s="1">
        <f t="shared" si="0"/>
        <v>38.348333333333336</v>
      </c>
      <c r="I58" s="11">
        <f t="shared" si="1"/>
        <v>38.348333333333336</v>
      </c>
      <c r="J58" s="10">
        <v>1989</v>
      </c>
      <c r="K58" s="10">
        <f t="shared" si="2"/>
        <v>72</v>
      </c>
      <c r="L58" s="10">
        <v>3</v>
      </c>
      <c r="M58" s="15" t="s">
        <v>122</v>
      </c>
      <c r="N58" s="2"/>
      <c r="O58" s="2"/>
    </row>
    <row r="59" spans="1:15" x14ac:dyDescent="0.25">
      <c r="A59" s="4">
        <v>53</v>
      </c>
      <c r="B59" s="1" t="s">
        <v>92</v>
      </c>
      <c r="C59" s="1">
        <v>160</v>
      </c>
      <c r="D59" s="7" t="s">
        <v>93</v>
      </c>
      <c r="E59" s="1">
        <v>57</v>
      </c>
      <c r="F59" s="1">
        <v>63</v>
      </c>
      <c r="G59" s="1">
        <v>71</v>
      </c>
      <c r="H59" s="1">
        <f t="shared" si="0"/>
        <v>41.85446666666666</v>
      </c>
      <c r="I59" s="11">
        <f t="shared" si="1"/>
        <v>26.15904166666666</v>
      </c>
      <c r="J59" s="10">
        <v>1987</v>
      </c>
      <c r="K59" s="10">
        <f t="shared" si="2"/>
        <v>78</v>
      </c>
      <c r="L59" s="10">
        <v>3</v>
      </c>
      <c r="M59" s="15" t="s">
        <v>122</v>
      </c>
      <c r="N59" s="2"/>
      <c r="O59" s="2"/>
    </row>
    <row r="60" spans="1:15" x14ac:dyDescent="0.25">
      <c r="A60" s="4">
        <v>54</v>
      </c>
      <c r="B60" s="1" t="s">
        <v>94</v>
      </c>
      <c r="C60" s="1">
        <v>100</v>
      </c>
      <c r="D60" s="7" t="s">
        <v>93</v>
      </c>
      <c r="E60" s="1">
        <v>31</v>
      </c>
      <c r="F60" s="1">
        <v>29</v>
      </c>
      <c r="G60" s="1">
        <v>20</v>
      </c>
      <c r="H60" s="1">
        <f t="shared" si="0"/>
        <v>17.530666666666669</v>
      </c>
      <c r="I60" s="11">
        <f t="shared" si="1"/>
        <v>17.530666666666669</v>
      </c>
      <c r="J60" s="10">
        <v>1993</v>
      </c>
      <c r="K60" s="10">
        <f t="shared" si="2"/>
        <v>60</v>
      </c>
      <c r="L60" s="10">
        <v>2</v>
      </c>
      <c r="M60" s="15" t="s">
        <v>122</v>
      </c>
      <c r="N60" s="2"/>
      <c r="O60" s="2"/>
    </row>
    <row r="61" spans="1:15" x14ac:dyDescent="0.25">
      <c r="A61" s="4">
        <v>55</v>
      </c>
      <c r="B61" s="1" t="s">
        <v>95</v>
      </c>
      <c r="C61" s="1">
        <v>100</v>
      </c>
      <c r="D61" s="7" t="s">
        <v>98</v>
      </c>
      <c r="E61" s="1">
        <v>20</v>
      </c>
      <c r="F61" s="1">
        <v>23</v>
      </c>
      <c r="G61" s="1">
        <v>21</v>
      </c>
      <c r="H61" s="1">
        <f t="shared" si="0"/>
        <v>14.024533333333331</v>
      </c>
      <c r="I61" s="11">
        <f t="shared" si="1"/>
        <v>14.024533333333331</v>
      </c>
      <c r="J61" s="10">
        <v>1978</v>
      </c>
      <c r="K61" s="10">
        <v>95</v>
      </c>
      <c r="L61" s="10">
        <v>1</v>
      </c>
      <c r="M61" s="15" t="s">
        <v>122</v>
      </c>
      <c r="N61" s="2"/>
      <c r="O61" s="2"/>
    </row>
    <row r="62" spans="1:15" x14ac:dyDescent="0.25">
      <c r="A62" s="4">
        <v>56</v>
      </c>
      <c r="B62" s="1" t="s">
        <v>96</v>
      </c>
      <c r="C62" s="1">
        <v>100</v>
      </c>
      <c r="D62" s="7" t="s">
        <v>97</v>
      </c>
      <c r="E62" s="1">
        <v>51</v>
      </c>
      <c r="F62" s="1">
        <v>43</v>
      </c>
      <c r="G62" s="1">
        <v>52</v>
      </c>
      <c r="H62" s="1">
        <f t="shared" si="0"/>
        <v>31.993466666666663</v>
      </c>
      <c r="I62" s="11">
        <f t="shared" si="1"/>
        <v>31.993466666666663</v>
      </c>
      <c r="J62" s="10">
        <v>1972</v>
      </c>
      <c r="K62" s="10">
        <v>95</v>
      </c>
      <c r="L62" s="10">
        <v>2</v>
      </c>
      <c r="M62" s="15" t="s">
        <v>122</v>
      </c>
      <c r="N62" s="2"/>
      <c r="O62" s="2"/>
    </row>
    <row r="63" spans="1:15" x14ac:dyDescent="0.25">
      <c r="A63" s="4">
        <v>57</v>
      </c>
      <c r="B63" s="1" t="s">
        <v>99</v>
      </c>
      <c r="C63" s="1">
        <v>160</v>
      </c>
      <c r="D63" s="7" t="s">
        <v>100</v>
      </c>
      <c r="E63" s="1">
        <v>31</v>
      </c>
      <c r="F63" s="1">
        <v>20</v>
      </c>
      <c r="G63" s="1">
        <v>22</v>
      </c>
      <c r="H63" s="1">
        <f t="shared" si="0"/>
        <v>15.996733333333331</v>
      </c>
      <c r="I63" s="11">
        <f t="shared" si="1"/>
        <v>9.9979583333333313</v>
      </c>
      <c r="J63" s="10">
        <v>1978</v>
      </c>
      <c r="K63" s="10">
        <v>95</v>
      </c>
      <c r="L63" s="10">
        <v>2</v>
      </c>
      <c r="M63" s="15" t="s">
        <v>122</v>
      </c>
      <c r="N63" s="2"/>
      <c r="O63" s="2"/>
    </row>
    <row r="64" spans="1:15" x14ac:dyDescent="0.25">
      <c r="A64" s="4">
        <v>58</v>
      </c>
      <c r="B64" s="1" t="s">
        <v>101</v>
      </c>
      <c r="C64" s="1">
        <v>100</v>
      </c>
      <c r="D64" s="7" t="s">
        <v>102</v>
      </c>
      <c r="E64" s="1">
        <v>2</v>
      </c>
      <c r="F64" s="1">
        <v>4</v>
      </c>
      <c r="G64" s="1">
        <v>0</v>
      </c>
      <c r="H64" s="1">
        <f t="shared" si="0"/>
        <v>1.3148</v>
      </c>
      <c r="I64" s="11">
        <f t="shared" si="1"/>
        <v>1.3148</v>
      </c>
      <c r="J64" s="10">
        <v>1985</v>
      </c>
      <c r="K64" s="10">
        <f t="shared" si="2"/>
        <v>84</v>
      </c>
      <c r="L64" s="10">
        <v>1</v>
      </c>
      <c r="M64" s="15" t="s">
        <v>122</v>
      </c>
    </row>
    <row r="65" spans="1:13" x14ac:dyDescent="0.25">
      <c r="A65" s="4">
        <v>59</v>
      </c>
      <c r="B65" s="1" t="s">
        <v>103</v>
      </c>
      <c r="C65" s="1">
        <v>250</v>
      </c>
      <c r="D65" s="7" t="s">
        <v>104</v>
      </c>
      <c r="E65" s="1">
        <v>0</v>
      </c>
      <c r="F65" s="1">
        <v>0</v>
      </c>
      <c r="G65" s="1">
        <v>4</v>
      </c>
      <c r="H65" s="1">
        <f t="shared" si="0"/>
        <v>0.87653333333333316</v>
      </c>
      <c r="I65" s="11">
        <f t="shared" si="1"/>
        <v>0.35061333333333328</v>
      </c>
      <c r="J65" s="10">
        <v>1975</v>
      </c>
      <c r="K65" s="10">
        <v>95</v>
      </c>
      <c r="L65" s="10">
        <v>1</v>
      </c>
      <c r="M65" s="15" t="s">
        <v>122</v>
      </c>
    </row>
    <row r="66" spans="1:13" x14ac:dyDescent="0.25">
      <c r="A66" s="4">
        <v>60</v>
      </c>
      <c r="B66" s="1" t="s">
        <v>105</v>
      </c>
      <c r="C66" s="1">
        <v>250</v>
      </c>
      <c r="D66" s="7" t="s">
        <v>106</v>
      </c>
      <c r="E66" s="1">
        <v>48</v>
      </c>
      <c r="F66" s="1">
        <v>41</v>
      </c>
      <c r="G66" s="1">
        <v>54</v>
      </c>
      <c r="H66" s="1">
        <f t="shared" si="0"/>
        <v>31.336066666666667</v>
      </c>
      <c r="I66" s="11">
        <f t="shared" si="1"/>
        <v>12.534426666666668</v>
      </c>
      <c r="J66" s="10">
        <v>1977</v>
      </c>
      <c r="K66" s="10">
        <v>95</v>
      </c>
      <c r="L66" s="10">
        <v>3</v>
      </c>
      <c r="M66" s="15" t="s">
        <v>122</v>
      </c>
    </row>
    <row r="67" spans="1:13" x14ac:dyDescent="0.25">
      <c r="A67" s="4">
        <v>61</v>
      </c>
      <c r="B67" s="1" t="s">
        <v>107</v>
      </c>
      <c r="C67" s="1">
        <v>100</v>
      </c>
      <c r="D67" s="7" t="s">
        <v>108</v>
      </c>
      <c r="E67" s="1">
        <v>23</v>
      </c>
      <c r="F67" s="1">
        <v>31</v>
      </c>
      <c r="G67" s="1">
        <v>25</v>
      </c>
      <c r="H67" s="1">
        <f t="shared" si="0"/>
        <v>17.311533333333333</v>
      </c>
      <c r="I67" s="11">
        <f t="shared" si="1"/>
        <v>17.311533333333333</v>
      </c>
      <c r="J67" s="10">
        <v>1986</v>
      </c>
      <c r="K67" s="10">
        <f t="shared" si="2"/>
        <v>81</v>
      </c>
      <c r="L67" s="10">
        <v>3</v>
      </c>
      <c r="M67" s="15" t="s">
        <v>122</v>
      </c>
    </row>
    <row r="68" spans="1:13" x14ac:dyDescent="0.25">
      <c r="A68" s="4">
        <v>62</v>
      </c>
      <c r="B68" s="1" t="s">
        <v>109</v>
      </c>
      <c r="C68" s="1">
        <v>250</v>
      </c>
      <c r="D68" s="7" t="s">
        <v>110</v>
      </c>
      <c r="E68" s="1">
        <v>20</v>
      </c>
      <c r="F68" s="1">
        <v>10</v>
      </c>
      <c r="G68" s="1">
        <v>17</v>
      </c>
      <c r="H68" s="1">
        <f t="shared" si="0"/>
        <v>10.299266666666666</v>
      </c>
      <c r="I68" s="11">
        <f t="shared" si="1"/>
        <v>4.1197066666666666</v>
      </c>
      <c r="J68" s="10">
        <v>1976</v>
      </c>
      <c r="K68" s="10">
        <v>95</v>
      </c>
      <c r="L68" s="10">
        <v>4</v>
      </c>
      <c r="M68" s="15" t="s">
        <v>122</v>
      </c>
    </row>
    <row r="69" spans="1:13" x14ac:dyDescent="0.25">
      <c r="A69" s="4">
        <v>63</v>
      </c>
      <c r="B69" s="1" t="s">
        <v>116</v>
      </c>
      <c r="C69" s="10">
        <v>250</v>
      </c>
      <c r="D69" s="7" t="s">
        <v>117</v>
      </c>
      <c r="E69" s="10">
        <v>15</v>
      </c>
      <c r="F69" s="10">
        <v>18</v>
      </c>
      <c r="G69" s="10">
        <v>27</v>
      </c>
      <c r="H69" s="10">
        <f t="shared" si="0"/>
        <v>13.148</v>
      </c>
      <c r="I69" s="14">
        <f t="shared" si="1"/>
        <v>5.2591999999999999</v>
      </c>
      <c r="J69" s="10">
        <v>1979</v>
      </c>
      <c r="K69" s="10">
        <v>95</v>
      </c>
      <c r="L69" s="10">
        <v>2</v>
      </c>
      <c r="M69" s="15" t="s">
        <v>122</v>
      </c>
    </row>
    <row r="70" spans="1:13" x14ac:dyDescent="0.25">
      <c r="A70" s="4">
        <v>64</v>
      </c>
      <c r="B70" s="1" t="s">
        <v>119</v>
      </c>
      <c r="C70" s="10">
        <v>100</v>
      </c>
      <c r="D70" s="9" t="s">
        <v>118</v>
      </c>
      <c r="E70" s="10">
        <v>10</v>
      </c>
      <c r="F70" s="10">
        <v>8</v>
      </c>
      <c r="G70" s="10">
        <v>17</v>
      </c>
      <c r="H70" s="10">
        <f t="shared" si="0"/>
        <v>7.6696666666666671</v>
      </c>
      <c r="I70" s="14">
        <f t="shared" si="1"/>
        <v>7.669666666666668</v>
      </c>
      <c r="J70" s="10">
        <v>1972</v>
      </c>
      <c r="K70" s="10">
        <v>95</v>
      </c>
      <c r="L70" s="10">
        <v>1</v>
      </c>
      <c r="M70" s="15" t="s">
        <v>122</v>
      </c>
    </row>
  </sheetData>
  <mergeCells count="16">
    <mergeCell ref="N4:P6"/>
    <mergeCell ref="A1:I1"/>
    <mergeCell ref="A4:A6"/>
    <mergeCell ref="E4:I4"/>
    <mergeCell ref="H5:H6"/>
    <mergeCell ref="I5:I6"/>
    <mergeCell ref="E5:G5"/>
    <mergeCell ref="B4:B6"/>
    <mergeCell ref="C4:C6"/>
    <mergeCell ref="D4:D6"/>
    <mergeCell ref="D2:K2"/>
    <mergeCell ref="A3:P3"/>
    <mergeCell ref="J4:J6"/>
    <mergeCell ref="K4:K6"/>
    <mergeCell ref="L4:L6"/>
    <mergeCell ref="M4:M6"/>
  </mergeCells>
  <pageMargins left="0.7" right="0.7" top="0.75" bottom="0.75" header="0.3" footer="0.3"/>
  <pageSetup paperSize="9" scale="56" orientation="landscape" horizontalDpi="180" verticalDpi="180" r:id="rId1"/>
  <colBreaks count="1" manualBreakCount="1">
    <brk id="14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6"/>
  <sheetViews>
    <sheetView tabSelected="1" workbookViewId="0">
      <selection activeCell="O5" sqref="O5"/>
    </sheetView>
  </sheetViews>
  <sheetFormatPr defaultRowHeight="15" x14ac:dyDescent="0.25"/>
  <cols>
    <col min="1" max="1" width="4.5703125" customWidth="1"/>
    <col min="2" max="2" width="4.140625" style="28" customWidth="1"/>
    <col min="3" max="3" width="17" style="25" customWidth="1"/>
    <col min="4" max="4" width="10.140625" style="28" customWidth="1"/>
    <col min="5" max="5" width="37.28515625" style="25" customWidth="1"/>
    <col min="6" max="6" width="4.85546875" style="19" customWidth="1"/>
    <col min="7" max="7" width="5.42578125" style="19" customWidth="1"/>
    <col min="8" max="8" width="5.5703125" style="19" customWidth="1"/>
    <col min="9" max="9" width="6.28515625" style="19" customWidth="1"/>
    <col min="10" max="10" width="5.5703125" style="21" customWidth="1"/>
    <col min="11" max="11" width="14.7109375" hidden="1" customWidth="1"/>
    <col min="12" max="12" width="5.5703125" hidden="1" customWidth="1"/>
  </cols>
  <sheetData>
    <row r="1" spans="2:12" x14ac:dyDescent="0.25">
      <c r="E1" s="37"/>
      <c r="F1" s="37"/>
      <c r="G1" s="37"/>
      <c r="H1" s="37"/>
      <c r="I1" s="37"/>
      <c r="J1" s="37"/>
    </row>
    <row r="2" spans="2:12" ht="27" customHeight="1" x14ac:dyDescent="0.25">
      <c r="B2" s="66" t="s">
        <v>138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2:12" s="16" customFormat="1" ht="15" customHeight="1" x14ac:dyDescent="0.25">
      <c r="B3" s="58" t="s">
        <v>2</v>
      </c>
      <c r="C3" s="58" t="s">
        <v>5</v>
      </c>
      <c r="D3" s="58" t="s">
        <v>3</v>
      </c>
      <c r="E3" s="58" t="s">
        <v>0</v>
      </c>
      <c r="F3" s="57" t="s">
        <v>6</v>
      </c>
      <c r="G3" s="57"/>
      <c r="H3" s="57"/>
      <c r="I3" s="57"/>
      <c r="J3" s="57"/>
      <c r="K3" s="67"/>
      <c r="L3" s="67"/>
    </row>
    <row r="4" spans="2:12" s="16" customFormat="1" x14ac:dyDescent="0.25">
      <c r="B4" s="58"/>
      <c r="C4" s="58"/>
      <c r="D4" s="58"/>
      <c r="E4" s="58"/>
      <c r="F4" s="57" t="s">
        <v>128</v>
      </c>
      <c r="G4" s="57"/>
      <c r="H4" s="57"/>
      <c r="I4" s="57" t="s">
        <v>4</v>
      </c>
      <c r="J4" s="57" t="s">
        <v>7</v>
      </c>
      <c r="K4" s="67"/>
      <c r="L4" s="67"/>
    </row>
    <row r="5" spans="2:12" s="16" customFormat="1" ht="30" x14ac:dyDescent="0.25">
      <c r="B5" s="58"/>
      <c r="C5" s="58"/>
      <c r="D5" s="58"/>
      <c r="E5" s="58"/>
      <c r="F5" s="35" t="s">
        <v>8</v>
      </c>
      <c r="G5" s="35" t="s">
        <v>9</v>
      </c>
      <c r="H5" s="35" t="s">
        <v>10</v>
      </c>
      <c r="I5" s="57"/>
      <c r="J5" s="57"/>
      <c r="K5" s="67"/>
      <c r="L5" s="67"/>
    </row>
    <row r="6" spans="2:12" ht="19.5" customHeight="1" x14ac:dyDescent="0.25">
      <c r="B6" s="30">
        <v>1</v>
      </c>
      <c r="C6" s="34" t="s">
        <v>11</v>
      </c>
      <c r="D6" s="30">
        <v>160</v>
      </c>
      <c r="E6" s="32" t="s">
        <v>12</v>
      </c>
      <c r="F6" s="17">
        <v>80</v>
      </c>
      <c r="G6" s="17">
        <v>63</v>
      </c>
      <c r="H6" s="17">
        <v>85</v>
      </c>
      <c r="I6" s="68">
        <f>(F6+G6+H6)/3*0.38*1.73</f>
        <v>49.962399999999995</v>
      </c>
      <c r="J6" s="23">
        <f>(I6/D6)*100</f>
        <v>31.226499999999994</v>
      </c>
      <c r="K6" s="15"/>
      <c r="L6" s="1"/>
    </row>
    <row r="7" spans="2:12" ht="29.25" customHeight="1" x14ac:dyDescent="0.25">
      <c r="B7" s="30">
        <v>2</v>
      </c>
      <c r="C7" s="34" t="s">
        <v>13</v>
      </c>
      <c r="D7" s="30">
        <v>100</v>
      </c>
      <c r="E7" s="32" t="s">
        <v>14</v>
      </c>
      <c r="F7" s="17">
        <v>75</v>
      </c>
      <c r="G7" s="17">
        <v>57</v>
      </c>
      <c r="H7" s="17">
        <v>67</v>
      </c>
      <c r="I7" s="68">
        <f t="shared" ref="I7:I73" si="0">(F7+G7+H7)/3*0.38*1.73</f>
        <v>43.607533333333329</v>
      </c>
      <c r="J7" s="23">
        <f t="shared" ref="J7:J73" si="1">(I7/D7)*100</f>
        <v>43.607533333333329</v>
      </c>
      <c r="K7" s="1"/>
      <c r="L7" s="1"/>
    </row>
    <row r="8" spans="2:12" ht="15" customHeight="1" x14ac:dyDescent="0.25">
      <c r="B8" s="30">
        <v>3</v>
      </c>
      <c r="C8" s="34" t="s">
        <v>15</v>
      </c>
      <c r="D8" s="30">
        <v>400</v>
      </c>
      <c r="E8" s="32" t="s">
        <v>12</v>
      </c>
      <c r="F8" s="17">
        <v>145</v>
      </c>
      <c r="G8" s="17">
        <v>167</v>
      </c>
      <c r="H8" s="17">
        <v>141</v>
      </c>
      <c r="I8" s="68">
        <f t="shared" si="0"/>
        <v>99.267400000000009</v>
      </c>
      <c r="J8" s="23">
        <f t="shared" si="1"/>
        <v>24.816850000000002</v>
      </c>
      <c r="K8" s="1"/>
      <c r="L8" s="1"/>
    </row>
    <row r="9" spans="2:12" ht="45.75" customHeight="1" x14ac:dyDescent="0.25">
      <c r="B9" s="30">
        <v>4</v>
      </c>
      <c r="C9" s="34" t="s">
        <v>16</v>
      </c>
      <c r="D9" s="30">
        <v>400</v>
      </c>
      <c r="E9" s="32" t="s">
        <v>18</v>
      </c>
      <c r="F9" s="17">
        <v>207</v>
      </c>
      <c r="G9" s="17">
        <v>234</v>
      </c>
      <c r="H9" s="17">
        <v>193</v>
      </c>
      <c r="I9" s="68">
        <f t="shared" si="0"/>
        <v>138.93053333333333</v>
      </c>
      <c r="J9" s="23">
        <f t="shared" si="1"/>
        <v>34.732633333333332</v>
      </c>
      <c r="K9" s="1"/>
      <c r="L9" s="1"/>
    </row>
    <row r="10" spans="2:12" ht="28.15" customHeight="1" x14ac:dyDescent="0.25">
      <c r="B10" s="30">
        <v>5</v>
      </c>
      <c r="C10" s="34" t="s">
        <v>17</v>
      </c>
      <c r="D10" s="30">
        <v>160</v>
      </c>
      <c r="E10" s="32" t="s">
        <v>19</v>
      </c>
      <c r="F10" s="17">
        <v>77</v>
      </c>
      <c r="G10" s="17">
        <v>95</v>
      </c>
      <c r="H10" s="17">
        <v>67</v>
      </c>
      <c r="I10" s="68">
        <f t="shared" si="0"/>
        <v>52.372866666666674</v>
      </c>
      <c r="J10" s="23">
        <f t="shared" si="1"/>
        <v>32.733041666666672</v>
      </c>
      <c r="K10" s="1"/>
      <c r="L10" s="1"/>
    </row>
    <row r="11" spans="2:12" x14ac:dyDescent="0.25">
      <c r="B11" s="30">
        <v>6</v>
      </c>
      <c r="C11" s="34" t="s">
        <v>20</v>
      </c>
      <c r="D11" s="30">
        <v>100</v>
      </c>
      <c r="E11" s="32" t="s">
        <v>12</v>
      </c>
      <c r="F11" s="17">
        <v>90</v>
      </c>
      <c r="G11" s="17">
        <v>95</v>
      </c>
      <c r="H11" s="17">
        <v>117</v>
      </c>
      <c r="I11" s="68">
        <f t="shared" si="0"/>
        <v>66.178266666666673</v>
      </c>
      <c r="J11" s="23">
        <f t="shared" si="1"/>
        <v>66.178266666666673</v>
      </c>
      <c r="K11" s="1"/>
      <c r="L11" s="1"/>
    </row>
    <row r="12" spans="2:12" x14ac:dyDescent="0.25">
      <c r="B12" s="30">
        <v>7</v>
      </c>
      <c r="C12" s="34" t="s">
        <v>21</v>
      </c>
      <c r="D12" s="30">
        <v>250</v>
      </c>
      <c r="E12" s="32" t="s">
        <v>22</v>
      </c>
      <c r="F12" s="17">
        <v>158</v>
      </c>
      <c r="G12" s="17">
        <v>150</v>
      </c>
      <c r="H12" s="17">
        <v>164</v>
      </c>
      <c r="I12" s="68">
        <f t="shared" si="0"/>
        <v>103.43093333333334</v>
      </c>
      <c r="J12" s="23">
        <f t="shared" si="1"/>
        <v>41.372373333333336</v>
      </c>
      <c r="K12" s="1"/>
      <c r="L12" s="1"/>
    </row>
    <row r="13" spans="2:12" ht="45" x14ac:dyDescent="0.25">
      <c r="B13" s="30">
        <v>8</v>
      </c>
      <c r="C13" s="34" t="s">
        <v>23</v>
      </c>
      <c r="D13" s="30">
        <v>160</v>
      </c>
      <c r="E13" s="32" t="s">
        <v>24</v>
      </c>
      <c r="F13" s="17">
        <v>136</v>
      </c>
      <c r="G13" s="17">
        <v>127</v>
      </c>
      <c r="H13" s="17">
        <v>111</v>
      </c>
      <c r="I13" s="68">
        <f t="shared" si="0"/>
        <v>81.955866666666665</v>
      </c>
      <c r="J13" s="23">
        <f t="shared" si="1"/>
        <v>51.222416666666668</v>
      </c>
      <c r="K13" s="1"/>
      <c r="L13" s="1"/>
    </row>
    <row r="14" spans="2:12" ht="29.45" customHeight="1" x14ac:dyDescent="0.25">
      <c r="B14" s="30">
        <v>9</v>
      </c>
      <c r="C14" s="34" t="s">
        <v>25</v>
      </c>
      <c r="D14" s="30">
        <v>100</v>
      </c>
      <c r="E14" s="32" t="s">
        <v>26</v>
      </c>
      <c r="F14" s="17">
        <v>54</v>
      </c>
      <c r="G14" s="17">
        <v>71</v>
      </c>
      <c r="H14" s="17">
        <v>68</v>
      </c>
      <c r="I14" s="68">
        <f t="shared" si="0"/>
        <v>42.292733333333331</v>
      </c>
      <c r="J14" s="23">
        <f t="shared" si="1"/>
        <v>42.292733333333331</v>
      </c>
      <c r="K14" s="1"/>
      <c r="L14" s="1"/>
    </row>
    <row r="15" spans="2:12" ht="30" x14ac:dyDescent="0.25">
      <c r="B15" s="30">
        <v>10</v>
      </c>
      <c r="C15" s="34" t="s">
        <v>27</v>
      </c>
      <c r="D15" s="30">
        <v>100</v>
      </c>
      <c r="E15" s="32" t="s">
        <v>28</v>
      </c>
      <c r="F15" s="17">
        <v>25</v>
      </c>
      <c r="G15" s="17">
        <v>31</v>
      </c>
      <c r="H15" s="17">
        <v>24</v>
      </c>
      <c r="I15" s="68">
        <f t="shared" si="0"/>
        <v>17.530666666666669</v>
      </c>
      <c r="J15" s="23">
        <f t="shared" si="1"/>
        <v>17.530666666666669</v>
      </c>
      <c r="K15" s="1"/>
      <c r="L15" s="1"/>
    </row>
    <row r="16" spans="2:12" ht="30" x14ac:dyDescent="0.25">
      <c r="B16" s="30">
        <v>11</v>
      </c>
      <c r="C16" s="34" t="s">
        <v>29</v>
      </c>
      <c r="D16" s="30">
        <v>250</v>
      </c>
      <c r="E16" s="32" t="s">
        <v>30</v>
      </c>
      <c r="F16" s="17">
        <v>178</v>
      </c>
      <c r="G16" s="17">
        <v>205</v>
      </c>
      <c r="H16" s="17">
        <v>181</v>
      </c>
      <c r="I16" s="68">
        <f t="shared" si="0"/>
        <v>123.5912</v>
      </c>
      <c r="J16" s="23">
        <f t="shared" si="1"/>
        <v>49.436479999999996</v>
      </c>
      <c r="K16" s="1"/>
      <c r="L16" s="1"/>
    </row>
    <row r="17" spans="2:12" ht="14.45" customHeight="1" x14ac:dyDescent="0.25">
      <c r="B17" s="30">
        <v>12</v>
      </c>
      <c r="C17" s="34" t="s">
        <v>31</v>
      </c>
      <c r="D17" s="30">
        <v>100</v>
      </c>
      <c r="E17" s="32" t="s">
        <v>32</v>
      </c>
      <c r="F17" s="17">
        <v>30</v>
      </c>
      <c r="G17" s="17">
        <v>24</v>
      </c>
      <c r="H17" s="17">
        <v>41</v>
      </c>
      <c r="I17" s="68">
        <f t="shared" si="0"/>
        <v>20.817666666666668</v>
      </c>
      <c r="J17" s="23">
        <f t="shared" si="1"/>
        <v>20.817666666666668</v>
      </c>
      <c r="K17" s="1"/>
      <c r="L17" s="1"/>
    </row>
    <row r="18" spans="2:12" ht="16.149999999999999" customHeight="1" x14ac:dyDescent="0.25">
      <c r="B18" s="30">
        <v>13</v>
      </c>
      <c r="C18" s="34" t="s">
        <v>113</v>
      </c>
      <c r="D18" s="30">
        <v>400</v>
      </c>
      <c r="E18" s="32" t="s">
        <v>33</v>
      </c>
      <c r="F18" s="17">
        <v>298</v>
      </c>
      <c r="G18" s="17">
        <v>321</v>
      </c>
      <c r="H18" s="17">
        <v>304</v>
      </c>
      <c r="I18" s="68">
        <f t="shared" si="0"/>
        <v>202.26006666666669</v>
      </c>
      <c r="J18" s="23">
        <f t="shared" si="1"/>
        <v>50.565016666666672</v>
      </c>
      <c r="K18" s="1"/>
      <c r="L18" s="1"/>
    </row>
    <row r="19" spans="2:12" x14ac:dyDescent="0.25">
      <c r="B19" s="30">
        <v>14</v>
      </c>
      <c r="C19" s="26" t="s">
        <v>34</v>
      </c>
      <c r="D19" s="30">
        <v>160</v>
      </c>
      <c r="E19" s="32" t="s">
        <v>35</v>
      </c>
      <c r="F19" s="17">
        <v>53</v>
      </c>
      <c r="G19" s="17">
        <v>97</v>
      </c>
      <c r="H19" s="17">
        <v>74</v>
      </c>
      <c r="I19" s="68">
        <f t="shared" si="0"/>
        <v>49.085866666666668</v>
      </c>
      <c r="J19" s="23">
        <f t="shared" si="1"/>
        <v>30.678666666666665</v>
      </c>
      <c r="K19" s="1"/>
      <c r="L19" s="1"/>
    </row>
    <row r="20" spans="2:12" x14ac:dyDescent="0.25">
      <c r="B20" s="30">
        <v>15</v>
      </c>
      <c r="C20" s="26" t="s">
        <v>36</v>
      </c>
      <c r="D20" s="30">
        <v>250</v>
      </c>
      <c r="E20" s="32" t="s">
        <v>35</v>
      </c>
      <c r="F20" s="17">
        <v>70</v>
      </c>
      <c r="G20" s="17">
        <v>64</v>
      </c>
      <c r="H20" s="17">
        <v>57</v>
      </c>
      <c r="I20" s="68">
        <f t="shared" si="0"/>
        <v>41.85446666666666</v>
      </c>
      <c r="J20" s="23">
        <f t="shared" si="1"/>
        <v>16.741786666666663</v>
      </c>
      <c r="K20" s="1"/>
      <c r="L20" s="1"/>
    </row>
    <row r="21" spans="2:12" x14ac:dyDescent="0.25">
      <c r="B21" s="30">
        <v>16</v>
      </c>
      <c r="C21" s="26" t="s">
        <v>37</v>
      </c>
      <c r="D21" s="30">
        <v>160</v>
      </c>
      <c r="E21" s="32" t="s">
        <v>38</v>
      </c>
      <c r="F21" s="17">
        <v>78</v>
      </c>
      <c r="G21" s="17">
        <v>69</v>
      </c>
      <c r="H21" s="17">
        <v>83</v>
      </c>
      <c r="I21" s="68">
        <f t="shared" si="0"/>
        <v>50.400666666666673</v>
      </c>
      <c r="J21" s="23">
        <f t="shared" si="1"/>
        <v>31.50041666666667</v>
      </c>
      <c r="K21" s="1"/>
      <c r="L21" s="1"/>
    </row>
    <row r="22" spans="2:12" x14ac:dyDescent="0.25">
      <c r="B22" s="30">
        <v>17</v>
      </c>
      <c r="C22" s="26" t="s">
        <v>39</v>
      </c>
      <c r="D22" s="30">
        <v>250</v>
      </c>
      <c r="E22" s="32" t="s">
        <v>40</v>
      </c>
      <c r="F22" s="17">
        <v>0</v>
      </c>
      <c r="G22" s="17">
        <v>0</v>
      </c>
      <c r="H22" s="17">
        <v>0</v>
      </c>
      <c r="I22" s="68">
        <f t="shared" si="0"/>
        <v>0</v>
      </c>
      <c r="J22" s="23">
        <f t="shared" si="1"/>
        <v>0</v>
      </c>
      <c r="K22" s="1"/>
      <c r="L22" s="1"/>
    </row>
    <row r="23" spans="2:12" ht="14.25" customHeight="1" x14ac:dyDescent="0.25">
      <c r="B23" s="30">
        <v>18</v>
      </c>
      <c r="C23" s="26" t="s">
        <v>41</v>
      </c>
      <c r="D23" s="30">
        <v>250</v>
      </c>
      <c r="E23" s="32" t="s">
        <v>42</v>
      </c>
      <c r="F23" s="17">
        <v>201</v>
      </c>
      <c r="G23" s="17">
        <v>214</v>
      </c>
      <c r="H23" s="17">
        <v>187</v>
      </c>
      <c r="I23" s="68">
        <f t="shared" si="0"/>
        <v>131.91826666666665</v>
      </c>
      <c r="J23" s="23">
        <f t="shared" si="1"/>
        <v>52.767306666666656</v>
      </c>
      <c r="K23" s="1"/>
      <c r="L23" s="1"/>
    </row>
    <row r="24" spans="2:12" x14ac:dyDescent="0.25">
      <c r="B24" s="30">
        <v>19</v>
      </c>
      <c r="C24" s="26" t="s">
        <v>43</v>
      </c>
      <c r="D24" s="30">
        <v>100</v>
      </c>
      <c r="E24" s="32" t="s">
        <v>44</v>
      </c>
      <c r="F24" s="17">
        <v>58</v>
      </c>
      <c r="G24" s="17">
        <v>41</v>
      </c>
      <c r="H24" s="17">
        <v>73</v>
      </c>
      <c r="I24" s="68">
        <f t="shared" si="0"/>
        <v>37.690933333333334</v>
      </c>
      <c r="J24" s="23">
        <f t="shared" si="1"/>
        <v>37.690933333333334</v>
      </c>
      <c r="K24" s="1"/>
      <c r="L24" s="1"/>
    </row>
    <row r="25" spans="2:12" x14ac:dyDescent="0.25">
      <c r="B25" s="30">
        <v>20</v>
      </c>
      <c r="C25" s="26" t="s">
        <v>45</v>
      </c>
      <c r="D25" s="30">
        <v>100</v>
      </c>
      <c r="E25" s="32" t="s">
        <v>46</v>
      </c>
      <c r="F25" s="17">
        <v>41</v>
      </c>
      <c r="G25" s="17">
        <v>43</v>
      </c>
      <c r="H25" s="17">
        <v>51</v>
      </c>
      <c r="I25" s="68">
        <f t="shared" si="0"/>
        <v>29.583000000000002</v>
      </c>
      <c r="J25" s="23">
        <f t="shared" si="1"/>
        <v>29.583000000000006</v>
      </c>
      <c r="K25" s="1"/>
      <c r="L25" s="1"/>
    </row>
    <row r="26" spans="2:12" x14ac:dyDescent="0.25">
      <c r="B26" s="30">
        <v>21</v>
      </c>
      <c r="C26" s="26" t="s">
        <v>47</v>
      </c>
      <c r="D26" s="30">
        <v>160</v>
      </c>
      <c r="E26" s="32" t="s">
        <v>48</v>
      </c>
      <c r="F26" s="17">
        <v>31</v>
      </c>
      <c r="G26" s="17">
        <v>14</v>
      </c>
      <c r="H26" s="17">
        <v>23</v>
      </c>
      <c r="I26" s="68">
        <f t="shared" si="0"/>
        <v>14.901066666666667</v>
      </c>
      <c r="J26" s="23">
        <f t="shared" si="1"/>
        <v>9.3131666666666675</v>
      </c>
      <c r="K26" s="1"/>
      <c r="L26" s="1"/>
    </row>
    <row r="27" spans="2:12" x14ac:dyDescent="0.25">
      <c r="B27" s="30">
        <v>22</v>
      </c>
      <c r="C27" s="26" t="s">
        <v>49</v>
      </c>
      <c r="D27" s="30">
        <v>100</v>
      </c>
      <c r="E27" s="32" t="s">
        <v>50</v>
      </c>
      <c r="F27" s="17">
        <v>1</v>
      </c>
      <c r="G27" s="17">
        <v>3</v>
      </c>
      <c r="H27" s="17">
        <v>8</v>
      </c>
      <c r="I27" s="68">
        <f t="shared" si="0"/>
        <v>2.6295999999999999</v>
      </c>
      <c r="J27" s="23">
        <f t="shared" si="1"/>
        <v>2.6295999999999999</v>
      </c>
      <c r="K27" s="1"/>
      <c r="L27" s="1"/>
    </row>
    <row r="28" spans="2:12" x14ac:dyDescent="0.25">
      <c r="B28" s="30">
        <v>23</v>
      </c>
      <c r="C28" s="26" t="s">
        <v>51</v>
      </c>
      <c r="D28" s="30">
        <v>100</v>
      </c>
      <c r="E28" s="32" t="s">
        <v>12</v>
      </c>
      <c r="F28" s="17">
        <v>7</v>
      </c>
      <c r="G28" s="17">
        <v>7</v>
      </c>
      <c r="H28" s="17">
        <v>14</v>
      </c>
      <c r="I28" s="68">
        <f t="shared" si="0"/>
        <v>6.1357333333333335</v>
      </c>
      <c r="J28" s="23">
        <f t="shared" si="1"/>
        <v>6.1357333333333335</v>
      </c>
      <c r="K28" s="1"/>
      <c r="L28" s="1"/>
    </row>
    <row r="29" spans="2:12" x14ac:dyDescent="0.25">
      <c r="B29" s="30">
        <v>24</v>
      </c>
      <c r="C29" s="26" t="s">
        <v>52</v>
      </c>
      <c r="D29" s="30">
        <v>100</v>
      </c>
      <c r="E29" s="32" t="s">
        <v>35</v>
      </c>
      <c r="F29" s="17">
        <v>45</v>
      </c>
      <c r="G29" s="17">
        <v>27</v>
      </c>
      <c r="H29" s="17">
        <v>41</v>
      </c>
      <c r="I29" s="68">
        <f t="shared" si="0"/>
        <v>24.762066666666666</v>
      </c>
      <c r="J29" s="23">
        <f t="shared" si="1"/>
        <v>24.762066666666666</v>
      </c>
      <c r="K29" s="1"/>
      <c r="L29" s="1"/>
    </row>
    <row r="30" spans="2:12" x14ac:dyDescent="0.25">
      <c r="B30" s="30">
        <v>25</v>
      </c>
      <c r="C30" s="26" t="s">
        <v>53</v>
      </c>
      <c r="D30" s="30">
        <v>250</v>
      </c>
      <c r="E30" s="32" t="s">
        <v>54</v>
      </c>
      <c r="F30" s="17">
        <v>174</v>
      </c>
      <c r="G30" s="17">
        <v>161</v>
      </c>
      <c r="H30" s="17">
        <v>134</v>
      </c>
      <c r="I30" s="68">
        <f t="shared" si="0"/>
        <v>102.77353333333335</v>
      </c>
      <c r="J30" s="23">
        <f t="shared" si="1"/>
        <v>41.109413333333336</v>
      </c>
      <c r="K30" s="1"/>
      <c r="L30" s="1"/>
    </row>
    <row r="31" spans="2:12" x14ac:dyDescent="0.25">
      <c r="B31" s="30">
        <v>26</v>
      </c>
      <c r="C31" s="26" t="s">
        <v>55</v>
      </c>
      <c r="D31" s="30">
        <v>100</v>
      </c>
      <c r="E31" s="32" t="s">
        <v>56</v>
      </c>
      <c r="F31" s="17">
        <v>5</v>
      </c>
      <c r="G31" s="17">
        <v>4</v>
      </c>
      <c r="H31" s="17">
        <v>4</v>
      </c>
      <c r="I31" s="68">
        <f t="shared" si="0"/>
        <v>2.8487333333333331</v>
      </c>
      <c r="J31" s="23">
        <f t="shared" si="1"/>
        <v>2.8487333333333331</v>
      </c>
      <c r="K31" s="1"/>
      <c r="L31" s="1"/>
    </row>
    <row r="32" spans="2:12" x14ac:dyDescent="0.25">
      <c r="B32" s="30">
        <v>27</v>
      </c>
      <c r="C32" s="26" t="s">
        <v>114</v>
      </c>
      <c r="D32" s="30">
        <v>250</v>
      </c>
      <c r="E32" s="26" t="s">
        <v>35</v>
      </c>
      <c r="F32" s="17">
        <v>61</v>
      </c>
      <c r="G32" s="17">
        <v>53</v>
      </c>
      <c r="H32" s="17">
        <v>67</v>
      </c>
      <c r="I32" s="68">
        <f t="shared" si="0"/>
        <v>39.663133333333334</v>
      </c>
      <c r="J32" s="23">
        <f t="shared" si="1"/>
        <v>15.865253333333335</v>
      </c>
      <c r="K32" s="1"/>
      <c r="L32" s="1"/>
    </row>
    <row r="33" spans="2:12" x14ac:dyDescent="0.25">
      <c r="B33" s="30">
        <v>28</v>
      </c>
      <c r="C33" s="26" t="s">
        <v>57</v>
      </c>
      <c r="D33" s="30">
        <v>60</v>
      </c>
      <c r="E33" s="26" t="s">
        <v>35</v>
      </c>
      <c r="F33" s="17">
        <v>56</v>
      </c>
      <c r="G33" s="17">
        <v>61</v>
      </c>
      <c r="H33" s="17">
        <v>73</v>
      </c>
      <c r="I33" s="68">
        <f t="shared" si="0"/>
        <v>41.635333333333335</v>
      </c>
      <c r="J33" s="23">
        <f t="shared" si="1"/>
        <v>69.392222222222216</v>
      </c>
      <c r="K33" s="1"/>
      <c r="L33" s="1"/>
    </row>
    <row r="34" spans="2:12" x14ac:dyDescent="0.25">
      <c r="B34" s="30">
        <v>29</v>
      </c>
      <c r="C34" s="26" t="s">
        <v>58</v>
      </c>
      <c r="D34" s="30">
        <v>250</v>
      </c>
      <c r="E34" s="26" t="s">
        <v>35</v>
      </c>
      <c r="F34" s="17">
        <v>136</v>
      </c>
      <c r="G34" s="17">
        <v>178</v>
      </c>
      <c r="H34" s="17">
        <v>164</v>
      </c>
      <c r="I34" s="68">
        <f t="shared" si="0"/>
        <v>104.74573333333335</v>
      </c>
      <c r="J34" s="23">
        <f t="shared" si="1"/>
        <v>41.898293333333342</v>
      </c>
      <c r="K34" s="1"/>
      <c r="L34" s="1"/>
    </row>
    <row r="35" spans="2:12" x14ac:dyDescent="0.25">
      <c r="B35" s="30">
        <v>30</v>
      </c>
      <c r="C35" s="26" t="s">
        <v>59</v>
      </c>
      <c r="D35" s="30">
        <v>100</v>
      </c>
      <c r="E35" s="26" t="s">
        <v>60</v>
      </c>
      <c r="F35" s="17">
        <v>42</v>
      </c>
      <c r="G35" s="17">
        <v>41</v>
      </c>
      <c r="H35" s="17">
        <v>47</v>
      </c>
      <c r="I35" s="68">
        <f t="shared" si="0"/>
        <v>28.487333333333336</v>
      </c>
      <c r="J35" s="23">
        <f t="shared" si="1"/>
        <v>28.487333333333336</v>
      </c>
      <c r="K35" s="1"/>
      <c r="L35" s="1"/>
    </row>
    <row r="36" spans="2:12" x14ac:dyDescent="0.25">
      <c r="B36" s="30">
        <v>31</v>
      </c>
      <c r="C36" s="26" t="s">
        <v>61</v>
      </c>
      <c r="D36" s="30">
        <v>100</v>
      </c>
      <c r="E36" s="26" t="s">
        <v>35</v>
      </c>
      <c r="F36" s="17">
        <v>81</v>
      </c>
      <c r="G36" s="17">
        <v>53</v>
      </c>
      <c r="H36" s="17">
        <v>58</v>
      </c>
      <c r="I36" s="68">
        <f t="shared" si="0"/>
        <v>42.073599999999999</v>
      </c>
      <c r="J36" s="23">
        <f t="shared" si="1"/>
        <v>42.073599999999999</v>
      </c>
      <c r="K36" s="1"/>
      <c r="L36" s="1"/>
    </row>
    <row r="37" spans="2:12" x14ac:dyDescent="0.25">
      <c r="B37" s="30">
        <v>32</v>
      </c>
      <c r="C37" s="26" t="s">
        <v>62</v>
      </c>
      <c r="D37" s="30">
        <v>160</v>
      </c>
      <c r="E37" s="26" t="s">
        <v>35</v>
      </c>
      <c r="F37" s="17">
        <v>92</v>
      </c>
      <c r="G37" s="17">
        <v>64</v>
      </c>
      <c r="H37" s="17">
        <v>81</v>
      </c>
      <c r="I37" s="68">
        <f t="shared" si="0"/>
        <v>51.934599999999996</v>
      </c>
      <c r="J37" s="23">
        <f t="shared" si="1"/>
        <v>32.459125</v>
      </c>
      <c r="K37" s="1"/>
      <c r="L37" s="1"/>
    </row>
    <row r="38" spans="2:12" x14ac:dyDescent="0.25">
      <c r="B38" s="30">
        <v>33</v>
      </c>
      <c r="C38" s="26" t="s">
        <v>63</v>
      </c>
      <c r="D38" s="30">
        <v>160</v>
      </c>
      <c r="E38" s="26" t="s">
        <v>35</v>
      </c>
      <c r="F38" s="17">
        <v>68</v>
      </c>
      <c r="G38" s="17">
        <v>53</v>
      </c>
      <c r="H38" s="17">
        <v>81</v>
      </c>
      <c r="I38" s="68">
        <f t="shared" si="0"/>
        <v>44.264933333333332</v>
      </c>
      <c r="J38" s="23">
        <f t="shared" si="1"/>
        <v>27.665583333333331</v>
      </c>
      <c r="K38" s="1"/>
      <c r="L38" s="1"/>
    </row>
    <row r="39" spans="2:12" x14ac:dyDescent="0.25">
      <c r="B39" s="30">
        <v>34</v>
      </c>
      <c r="C39" s="26" t="s">
        <v>64</v>
      </c>
      <c r="D39" s="30">
        <v>160</v>
      </c>
      <c r="E39" s="26" t="s">
        <v>35</v>
      </c>
      <c r="F39" s="17">
        <v>60</v>
      </c>
      <c r="G39" s="17">
        <v>73</v>
      </c>
      <c r="H39" s="17">
        <v>79</v>
      </c>
      <c r="I39" s="68">
        <f t="shared" si="0"/>
        <v>46.456266666666671</v>
      </c>
      <c r="J39" s="23">
        <f t="shared" si="1"/>
        <v>29.035166666666669</v>
      </c>
      <c r="K39" s="1"/>
      <c r="L39" s="1"/>
    </row>
    <row r="40" spans="2:12" x14ac:dyDescent="0.25">
      <c r="B40" s="30">
        <v>35</v>
      </c>
      <c r="C40" s="26" t="s">
        <v>111</v>
      </c>
      <c r="D40" s="30">
        <v>100</v>
      </c>
      <c r="E40" s="26" t="s">
        <v>112</v>
      </c>
      <c r="F40" s="17">
        <v>51</v>
      </c>
      <c r="G40" s="17">
        <v>60</v>
      </c>
      <c r="H40" s="17">
        <v>41</v>
      </c>
      <c r="I40" s="68">
        <f t="shared" si="0"/>
        <v>33.308266666666668</v>
      </c>
      <c r="J40" s="23">
        <f t="shared" si="1"/>
        <v>33.308266666666668</v>
      </c>
      <c r="K40" s="1"/>
      <c r="L40" s="1"/>
    </row>
    <row r="41" spans="2:12" x14ac:dyDescent="0.25">
      <c r="B41" s="30">
        <v>36</v>
      </c>
      <c r="C41" s="26" t="s">
        <v>65</v>
      </c>
      <c r="D41" s="30">
        <v>160</v>
      </c>
      <c r="E41" s="26" t="s">
        <v>66</v>
      </c>
      <c r="F41" s="17">
        <v>45</v>
      </c>
      <c r="G41" s="17">
        <v>51</v>
      </c>
      <c r="H41" s="17">
        <v>48</v>
      </c>
      <c r="I41" s="68">
        <f t="shared" si="0"/>
        <v>31.555200000000003</v>
      </c>
      <c r="J41" s="23">
        <f t="shared" si="1"/>
        <v>19.722000000000001</v>
      </c>
      <c r="K41" s="1"/>
      <c r="L41" s="1"/>
    </row>
    <row r="42" spans="2:12" ht="30" x14ac:dyDescent="0.25">
      <c r="B42" s="30">
        <v>37</v>
      </c>
      <c r="C42" s="34" t="s">
        <v>67</v>
      </c>
      <c r="D42" s="30">
        <v>250</v>
      </c>
      <c r="E42" s="32" t="s">
        <v>68</v>
      </c>
      <c r="F42" s="17">
        <v>54</v>
      </c>
      <c r="G42" s="17">
        <v>80</v>
      </c>
      <c r="H42" s="17">
        <v>81</v>
      </c>
      <c r="I42" s="68">
        <f t="shared" si="0"/>
        <v>47.113666666666667</v>
      </c>
      <c r="J42" s="23">
        <f t="shared" si="1"/>
        <v>18.845466666666667</v>
      </c>
      <c r="K42" s="1"/>
      <c r="L42" s="1"/>
    </row>
    <row r="43" spans="2:12" x14ac:dyDescent="0.25">
      <c r="B43" s="30">
        <v>38</v>
      </c>
      <c r="C43" s="26" t="s">
        <v>126</v>
      </c>
      <c r="D43" s="30">
        <v>100</v>
      </c>
      <c r="E43" s="32" t="s">
        <v>12</v>
      </c>
      <c r="F43" s="17">
        <v>94</v>
      </c>
      <c r="G43" s="17">
        <v>108</v>
      </c>
      <c r="H43" s="17">
        <v>89</v>
      </c>
      <c r="I43" s="68">
        <f t="shared" si="0"/>
        <v>63.767800000000001</v>
      </c>
      <c r="J43" s="23">
        <f t="shared" si="1"/>
        <v>63.767799999999994</v>
      </c>
      <c r="K43" s="1"/>
      <c r="L43" s="1"/>
    </row>
    <row r="44" spans="2:12" x14ac:dyDescent="0.25">
      <c r="B44" s="30">
        <v>39</v>
      </c>
      <c r="C44" s="26" t="s">
        <v>70</v>
      </c>
      <c r="D44" s="30">
        <v>100</v>
      </c>
      <c r="E44" s="32" t="s">
        <v>71</v>
      </c>
      <c r="F44" s="17">
        <v>6</v>
      </c>
      <c r="G44" s="17">
        <v>6</v>
      </c>
      <c r="H44" s="17">
        <v>7</v>
      </c>
      <c r="I44" s="68">
        <f t="shared" si="0"/>
        <v>4.1635333333333335</v>
      </c>
      <c r="J44" s="23">
        <f t="shared" si="1"/>
        <v>4.1635333333333335</v>
      </c>
      <c r="K44" s="1"/>
      <c r="L44" s="1"/>
    </row>
    <row r="45" spans="2:12" x14ac:dyDescent="0.25">
      <c r="B45" s="30">
        <v>40</v>
      </c>
      <c r="C45" s="26" t="s">
        <v>72</v>
      </c>
      <c r="D45" s="30">
        <v>160</v>
      </c>
      <c r="E45" s="32" t="s">
        <v>35</v>
      </c>
      <c r="F45" s="17">
        <v>70</v>
      </c>
      <c r="G45" s="17">
        <v>68</v>
      </c>
      <c r="H45" s="17">
        <v>84</v>
      </c>
      <c r="I45" s="68">
        <f t="shared" si="0"/>
        <v>48.647600000000004</v>
      </c>
      <c r="J45" s="23">
        <f t="shared" si="1"/>
        <v>30.404750000000003</v>
      </c>
      <c r="K45" s="1"/>
      <c r="L45" s="1"/>
    </row>
    <row r="46" spans="2:12" x14ac:dyDescent="0.25">
      <c r="B46" s="30">
        <v>41</v>
      </c>
      <c r="C46" s="26" t="s">
        <v>73</v>
      </c>
      <c r="D46" s="30">
        <v>100</v>
      </c>
      <c r="E46" s="32" t="s">
        <v>35</v>
      </c>
      <c r="F46" s="17">
        <v>38</v>
      </c>
      <c r="G46" s="17">
        <v>40</v>
      </c>
      <c r="H46" s="17">
        <v>20</v>
      </c>
      <c r="I46" s="68">
        <f t="shared" si="0"/>
        <v>21.475066666666663</v>
      </c>
      <c r="J46" s="23">
        <f t="shared" si="1"/>
        <v>21.475066666666663</v>
      </c>
      <c r="K46" s="1"/>
      <c r="L46" s="1"/>
    </row>
    <row r="47" spans="2:12" x14ac:dyDescent="0.25">
      <c r="B47" s="30">
        <v>42</v>
      </c>
      <c r="C47" s="26" t="s">
        <v>74</v>
      </c>
      <c r="D47" s="30">
        <v>320</v>
      </c>
      <c r="E47" s="32" t="s">
        <v>35</v>
      </c>
      <c r="F47" s="17">
        <v>97</v>
      </c>
      <c r="G47" s="17">
        <v>112</v>
      </c>
      <c r="H47" s="17">
        <v>148</v>
      </c>
      <c r="I47" s="68">
        <f t="shared" si="0"/>
        <v>78.230599999999995</v>
      </c>
      <c r="J47" s="23">
        <f t="shared" si="1"/>
        <v>24.447062500000001</v>
      </c>
      <c r="K47" s="1"/>
      <c r="L47" s="1"/>
    </row>
    <row r="48" spans="2:12" ht="16.149999999999999" customHeight="1" x14ac:dyDescent="0.25">
      <c r="B48" s="30">
        <v>43</v>
      </c>
      <c r="C48" s="26" t="s">
        <v>75</v>
      </c>
      <c r="D48" s="30">
        <v>160</v>
      </c>
      <c r="E48" s="32" t="s">
        <v>76</v>
      </c>
      <c r="F48" s="17">
        <v>47</v>
      </c>
      <c r="G48" s="17">
        <v>64</v>
      </c>
      <c r="H48" s="17">
        <v>58</v>
      </c>
      <c r="I48" s="68">
        <f t="shared" si="0"/>
        <v>37.033533333333331</v>
      </c>
      <c r="J48" s="23">
        <f t="shared" si="1"/>
        <v>23.145958333333333</v>
      </c>
      <c r="K48" s="1"/>
      <c r="L48" s="1"/>
    </row>
    <row r="49" spans="2:12" x14ac:dyDescent="0.25">
      <c r="B49" s="30">
        <v>44</v>
      </c>
      <c r="C49" s="26" t="s">
        <v>77</v>
      </c>
      <c r="D49" s="30">
        <v>160</v>
      </c>
      <c r="E49" s="32" t="s">
        <v>35</v>
      </c>
      <c r="F49" s="17">
        <v>157</v>
      </c>
      <c r="G49" s="17">
        <v>187</v>
      </c>
      <c r="H49" s="17">
        <v>140</v>
      </c>
      <c r="I49" s="68">
        <f t="shared" si="0"/>
        <v>106.06053333333334</v>
      </c>
      <c r="J49" s="23">
        <f t="shared" si="1"/>
        <v>66.287833333333339</v>
      </c>
      <c r="K49" s="1"/>
      <c r="L49" s="1"/>
    </row>
    <row r="50" spans="2:12" x14ac:dyDescent="0.25">
      <c r="B50" s="30">
        <v>45</v>
      </c>
      <c r="C50" s="26" t="s">
        <v>77</v>
      </c>
      <c r="D50" s="30">
        <v>160</v>
      </c>
      <c r="E50" s="32" t="s">
        <v>35</v>
      </c>
      <c r="F50" s="17">
        <v>0</v>
      </c>
      <c r="G50" s="17">
        <v>0</v>
      </c>
      <c r="H50" s="17">
        <v>0</v>
      </c>
      <c r="I50" s="68">
        <f t="shared" ref="I50" si="2">(F50+G50+H50)/3*0.38*1.73</f>
        <v>0</v>
      </c>
      <c r="J50" s="23">
        <f t="shared" ref="J50:J51" si="3">(I50/D50)*100</f>
        <v>0</v>
      </c>
      <c r="K50" s="1"/>
      <c r="L50" s="1"/>
    </row>
    <row r="51" spans="2:12" x14ac:dyDescent="0.25">
      <c r="B51" s="30">
        <v>46</v>
      </c>
      <c r="C51" s="26" t="s">
        <v>78</v>
      </c>
      <c r="D51" s="30">
        <v>250</v>
      </c>
      <c r="E51" s="32" t="s">
        <v>79</v>
      </c>
      <c r="F51" s="17">
        <v>0</v>
      </c>
      <c r="G51" s="17">
        <v>0</v>
      </c>
      <c r="H51" s="17">
        <v>0</v>
      </c>
      <c r="I51" s="68">
        <v>0</v>
      </c>
      <c r="J51" s="23">
        <f t="shared" si="3"/>
        <v>0</v>
      </c>
      <c r="K51" s="1"/>
      <c r="L51" s="1"/>
    </row>
    <row r="52" spans="2:12" x14ac:dyDescent="0.25">
      <c r="B52" s="30">
        <v>47</v>
      </c>
      <c r="C52" s="26" t="s">
        <v>78</v>
      </c>
      <c r="D52" s="30">
        <v>400</v>
      </c>
      <c r="E52" s="32" t="s">
        <v>79</v>
      </c>
      <c r="F52" s="17">
        <v>130</v>
      </c>
      <c r="G52" s="17">
        <v>178</v>
      </c>
      <c r="H52" s="17">
        <v>140</v>
      </c>
      <c r="I52" s="68">
        <f t="shared" si="0"/>
        <v>98.171733333333336</v>
      </c>
      <c r="J52" s="23">
        <f t="shared" si="1"/>
        <v>24.542933333333334</v>
      </c>
      <c r="K52" s="1"/>
      <c r="L52" s="1"/>
    </row>
    <row r="53" spans="2:12" x14ac:dyDescent="0.25">
      <c r="B53" s="30">
        <v>48</v>
      </c>
      <c r="C53" s="26" t="s">
        <v>80</v>
      </c>
      <c r="D53" s="30">
        <v>160</v>
      </c>
      <c r="E53" s="32" t="s">
        <v>35</v>
      </c>
      <c r="F53" s="17">
        <v>98</v>
      </c>
      <c r="G53" s="17">
        <v>86</v>
      </c>
      <c r="H53" s="17">
        <v>96</v>
      </c>
      <c r="I53" s="68">
        <f t="shared" si="0"/>
        <v>61.357333333333337</v>
      </c>
      <c r="J53" s="23">
        <f t="shared" si="1"/>
        <v>38.348333333333336</v>
      </c>
      <c r="K53" s="1"/>
      <c r="L53" s="1"/>
    </row>
    <row r="54" spans="2:12" x14ac:dyDescent="0.25">
      <c r="B54" s="30">
        <v>49</v>
      </c>
      <c r="C54" s="26" t="s">
        <v>81</v>
      </c>
      <c r="D54" s="30">
        <v>250</v>
      </c>
      <c r="E54" s="32" t="s">
        <v>35</v>
      </c>
      <c r="F54" s="17">
        <v>54</v>
      </c>
      <c r="G54" s="17">
        <v>71</v>
      </c>
      <c r="H54" s="17">
        <v>61</v>
      </c>
      <c r="I54" s="68">
        <f t="shared" si="0"/>
        <v>40.758800000000001</v>
      </c>
      <c r="J54" s="23">
        <f t="shared" si="1"/>
        <v>16.303519999999999</v>
      </c>
      <c r="K54" s="1"/>
      <c r="L54" s="1"/>
    </row>
    <row r="55" spans="2:12" ht="30" x14ac:dyDescent="0.25">
      <c r="B55" s="30">
        <v>50</v>
      </c>
      <c r="C55" s="34" t="s">
        <v>82</v>
      </c>
      <c r="D55" s="30">
        <v>250</v>
      </c>
      <c r="E55" s="32" t="s">
        <v>83</v>
      </c>
      <c r="F55" s="17">
        <v>27</v>
      </c>
      <c r="G55" s="17">
        <v>16</v>
      </c>
      <c r="H55" s="17">
        <v>10</v>
      </c>
      <c r="I55" s="68">
        <f t="shared" si="0"/>
        <v>11.614066666666668</v>
      </c>
      <c r="J55" s="23">
        <f t="shared" si="1"/>
        <v>4.6456266666666668</v>
      </c>
      <c r="K55" s="1"/>
      <c r="L55" s="1"/>
    </row>
    <row r="56" spans="2:12" x14ac:dyDescent="0.25">
      <c r="B56" s="30">
        <v>51</v>
      </c>
      <c r="C56" s="34" t="s">
        <v>84</v>
      </c>
      <c r="D56" s="30">
        <v>160</v>
      </c>
      <c r="E56" s="32" t="s">
        <v>85</v>
      </c>
      <c r="F56" s="17">
        <v>3</v>
      </c>
      <c r="G56" s="17">
        <v>10</v>
      </c>
      <c r="H56" s="17">
        <v>6</v>
      </c>
      <c r="I56" s="68">
        <f t="shared" si="0"/>
        <v>4.1635333333333335</v>
      </c>
      <c r="J56" s="23">
        <f t="shared" si="1"/>
        <v>2.6022083333333335</v>
      </c>
      <c r="K56" s="1"/>
      <c r="L56" s="1"/>
    </row>
    <row r="57" spans="2:12" ht="30" x14ac:dyDescent="0.25">
      <c r="B57" s="30">
        <v>52</v>
      </c>
      <c r="C57" s="34" t="s">
        <v>86</v>
      </c>
      <c r="D57" s="30">
        <v>400</v>
      </c>
      <c r="E57" s="32" t="s">
        <v>87</v>
      </c>
      <c r="F57" s="17">
        <v>61</v>
      </c>
      <c r="G57" s="17">
        <v>74</v>
      </c>
      <c r="H57" s="17">
        <v>57</v>
      </c>
      <c r="I57" s="68">
        <f t="shared" si="0"/>
        <v>42.073599999999999</v>
      </c>
      <c r="J57" s="23">
        <f t="shared" si="1"/>
        <v>10.5184</v>
      </c>
      <c r="K57" s="1"/>
      <c r="L57" s="1"/>
    </row>
    <row r="58" spans="2:12" x14ac:dyDescent="0.25">
      <c r="B58" s="30">
        <v>53</v>
      </c>
      <c r="C58" s="26" t="s">
        <v>88</v>
      </c>
      <c r="D58" s="30">
        <v>160</v>
      </c>
      <c r="E58" s="32" t="s">
        <v>89</v>
      </c>
      <c r="F58" s="17">
        <v>12</v>
      </c>
      <c r="G58" s="17">
        <v>11</v>
      </c>
      <c r="H58" s="17">
        <v>11</v>
      </c>
      <c r="I58" s="68">
        <f t="shared" si="0"/>
        <v>7.4505333333333335</v>
      </c>
      <c r="J58" s="23">
        <f t="shared" si="1"/>
        <v>4.6565833333333337</v>
      </c>
      <c r="K58" s="1"/>
      <c r="L58" s="1"/>
    </row>
    <row r="59" spans="2:12" x14ac:dyDescent="0.25">
      <c r="B59" s="30">
        <v>54</v>
      </c>
      <c r="C59" s="26" t="s">
        <v>91</v>
      </c>
      <c r="D59" s="30">
        <v>250</v>
      </c>
      <c r="E59" s="32" t="s">
        <v>90</v>
      </c>
      <c r="F59" s="17">
        <v>95</v>
      </c>
      <c r="G59" s="17">
        <v>75</v>
      </c>
      <c r="H59" s="17">
        <v>67</v>
      </c>
      <c r="I59" s="68">
        <f t="shared" si="0"/>
        <v>51.934599999999996</v>
      </c>
      <c r="J59" s="23">
        <f t="shared" si="1"/>
        <v>20.77384</v>
      </c>
      <c r="K59" s="1"/>
      <c r="L59" s="1"/>
    </row>
    <row r="60" spans="2:12" x14ac:dyDescent="0.25">
      <c r="B60" s="30">
        <v>55</v>
      </c>
      <c r="C60" s="26" t="s">
        <v>92</v>
      </c>
      <c r="D60" s="30">
        <v>160</v>
      </c>
      <c r="E60" s="32" t="s">
        <v>93</v>
      </c>
      <c r="F60" s="17">
        <v>68</v>
      </c>
      <c r="G60" s="17">
        <v>51</v>
      </c>
      <c r="H60" s="17">
        <v>87</v>
      </c>
      <c r="I60" s="68">
        <f t="shared" si="0"/>
        <v>45.141466666666666</v>
      </c>
      <c r="J60" s="23">
        <f t="shared" si="1"/>
        <v>28.213416666666667</v>
      </c>
      <c r="K60" s="1"/>
      <c r="L60" s="1"/>
    </row>
    <row r="61" spans="2:12" x14ac:dyDescent="0.25">
      <c r="B61" s="30">
        <v>56</v>
      </c>
      <c r="C61" s="26" t="s">
        <v>94</v>
      </c>
      <c r="D61" s="30">
        <v>100</v>
      </c>
      <c r="E61" s="32" t="s">
        <v>93</v>
      </c>
      <c r="F61" s="17">
        <v>40</v>
      </c>
      <c r="G61" s="17">
        <v>57</v>
      </c>
      <c r="H61" s="17">
        <v>37</v>
      </c>
      <c r="I61" s="68">
        <f t="shared" si="0"/>
        <v>29.363866666666667</v>
      </c>
      <c r="J61" s="23">
        <f t="shared" si="1"/>
        <v>29.363866666666667</v>
      </c>
      <c r="K61" s="1"/>
      <c r="L61" s="1"/>
    </row>
    <row r="62" spans="2:12" x14ac:dyDescent="0.25">
      <c r="B62" s="30">
        <v>57</v>
      </c>
      <c r="C62" s="26" t="s">
        <v>95</v>
      </c>
      <c r="D62" s="30">
        <v>100</v>
      </c>
      <c r="E62" s="32" t="s">
        <v>98</v>
      </c>
      <c r="F62" s="17">
        <v>48</v>
      </c>
      <c r="G62" s="17">
        <v>48</v>
      </c>
      <c r="H62" s="17">
        <v>57</v>
      </c>
      <c r="I62" s="68">
        <f t="shared" si="0"/>
        <v>33.5274</v>
      </c>
      <c r="J62" s="23">
        <f t="shared" si="1"/>
        <v>33.5274</v>
      </c>
      <c r="K62" s="1"/>
      <c r="L62" s="1"/>
    </row>
    <row r="63" spans="2:12" x14ac:dyDescent="0.25">
      <c r="B63" s="30">
        <v>58</v>
      </c>
      <c r="C63" s="26" t="s">
        <v>96</v>
      </c>
      <c r="D63" s="30">
        <v>100</v>
      </c>
      <c r="E63" s="32" t="s">
        <v>97</v>
      </c>
      <c r="F63" s="17">
        <v>38</v>
      </c>
      <c r="G63" s="17">
        <v>47</v>
      </c>
      <c r="H63" s="17">
        <v>31</v>
      </c>
      <c r="I63" s="68">
        <f t="shared" si="0"/>
        <v>25.419466666666665</v>
      </c>
      <c r="J63" s="23">
        <f t="shared" si="1"/>
        <v>25.419466666666661</v>
      </c>
      <c r="K63" s="1"/>
      <c r="L63" s="1"/>
    </row>
    <row r="64" spans="2:12" x14ac:dyDescent="0.25">
      <c r="B64" s="30">
        <v>59</v>
      </c>
      <c r="C64" s="26" t="s">
        <v>99</v>
      </c>
      <c r="D64" s="30">
        <v>160</v>
      </c>
      <c r="E64" s="32" t="s">
        <v>100</v>
      </c>
      <c r="F64" s="17">
        <v>50</v>
      </c>
      <c r="G64" s="17">
        <v>34</v>
      </c>
      <c r="H64" s="17">
        <v>29</v>
      </c>
      <c r="I64" s="68">
        <f t="shared" si="0"/>
        <v>24.762066666666666</v>
      </c>
      <c r="J64" s="23">
        <f t="shared" si="1"/>
        <v>15.476291666666667</v>
      </c>
      <c r="K64" s="1"/>
      <c r="L64" s="1"/>
    </row>
    <row r="65" spans="2:10" x14ac:dyDescent="0.25">
      <c r="B65" s="59">
        <v>60</v>
      </c>
      <c r="C65" s="60" t="s">
        <v>101</v>
      </c>
      <c r="D65" s="61">
        <v>100</v>
      </c>
      <c r="E65" s="62" t="s">
        <v>102</v>
      </c>
      <c r="F65" s="63">
        <v>41</v>
      </c>
      <c r="G65" s="63">
        <v>43</v>
      </c>
      <c r="H65" s="63">
        <v>43</v>
      </c>
      <c r="I65" s="64">
        <f t="shared" si="0"/>
        <v>27.829933333333333</v>
      </c>
      <c r="J65" s="65">
        <f t="shared" si="1"/>
        <v>27.829933333333333</v>
      </c>
    </row>
    <row r="66" spans="2:10" x14ac:dyDescent="0.25">
      <c r="B66" s="29">
        <v>61</v>
      </c>
      <c r="C66" s="26" t="s">
        <v>103</v>
      </c>
      <c r="D66" s="30">
        <v>250</v>
      </c>
      <c r="E66" s="32" t="s">
        <v>104</v>
      </c>
      <c r="F66" s="17">
        <v>0</v>
      </c>
      <c r="G66" s="17">
        <v>0</v>
      </c>
      <c r="H66" s="17">
        <v>3</v>
      </c>
      <c r="I66" s="22">
        <f t="shared" si="0"/>
        <v>0.65739999999999998</v>
      </c>
      <c r="J66" s="23">
        <f t="shared" si="1"/>
        <v>0.26295999999999997</v>
      </c>
    </row>
    <row r="67" spans="2:10" ht="15.6" customHeight="1" x14ac:dyDescent="0.25">
      <c r="B67" s="29">
        <v>62</v>
      </c>
      <c r="C67" s="26" t="s">
        <v>105</v>
      </c>
      <c r="D67" s="30">
        <v>250</v>
      </c>
      <c r="E67" s="32" t="s">
        <v>106</v>
      </c>
      <c r="F67" s="17">
        <v>57</v>
      </c>
      <c r="G67" s="17">
        <v>68</v>
      </c>
      <c r="H67" s="17">
        <v>87</v>
      </c>
      <c r="I67" s="22">
        <f t="shared" si="0"/>
        <v>46.456266666666671</v>
      </c>
      <c r="J67" s="23">
        <f t="shared" si="1"/>
        <v>18.582506666666667</v>
      </c>
    </row>
    <row r="68" spans="2:10" x14ac:dyDescent="0.25">
      <c r="B68" s="29">
        <v>63</v>
      </c>
      <c r="C68" s="26" t="s">
        <v>107</v>
      </c>
      <c r="D68" s="30">
        <v>100</v>
      </c>
      <c r="E68" s="32" t="s">
        <v>108</v>
      </c>
      <c r="F68" s="17">
        <v>32</v>
      </c>
      <c r="G68" s="17">
        <v>38</v>
      </c>
      <c r="H68" s="17">
        <v>61</v>
      </c>
      <c r="I68" s="22">
        <f t="shared" si="0"/>
        <v>28.706466666666667</v>
      </c>
      <c r="J68" s="23">
        <f t="shared" si="1"/>
        <v>28.706466666666667</v>
      </c>
    </row>
    <row r="69" spans="2:10" ht="30" x14ac:dyDescent="0.25">
      <c r="B69" s="29">
        <v>64</v>
      </c>
      <c r="C69" s="26" t="s">
        <v>109</v>
      </c>
      <c r="D69" s="30">
        <v>250</v>
      </c>
      <c r="E69" s="32" t="s">
        <v>110</v>
      </c>
      <c r="F69" s="17">
        <v>68</v>
      </c>
      <c r="G69" s="17">
        <v>85</v>
      </c>
      <c r="H69" s="17">
        <v>51</v>
      </c>
      <c r="I69" s="22">
        <f t="shared" si="0"/>
        <v>44.703200000000002</v>
      </c>
      <c r="J69" s="23">
        <f t="shared" si="1"/>
        <v>17.881280000000004</v>
      </c>
    </row>
    <row r="70" spans="2:10" x14ac:dyDescent="0.25">
      <c r="B70" s="29">
        <v>65</v>
      </c>
      <c r="C70" s="26" t="s">
        <v>116</v>
      </c>
      <c r="D70" s="31">
        <v>250</v>
      </c>
      <c r="E70" s="32" t="s">
        <v>117</v>
      </c>
      <c r="F70" s="18">
        <v>34</v>
      </c>
      <c r="G70" s="18">
        <v>51</v>
      </c>
      <c r="H70" s="18">
        <v>40</v>
      </c>
      <c r="I70" s="24">
        <f t="shared" si="0"/>
        <v>27.391666666666666</v>
      </c>
      <c r="J70" s="23">
        <f t="shared" si="1"/>
        <v>10.956666666666665</v>
      </c>
    </row>
    <row r="71" spans="2:10" x14ac:dyDescent="0.25">
      <c r="B71" s="29">
        <v>66</v>
      </c>
      <c r="C71" s="26" t="s">
        <v>119</v>
      </c>
      <c r="D71" s="31">
        <v>100</v>
      </c>
      <c r="E71" s="33" t="s">
        <v>118</v>
      </c>
      <c r="F71" s="18">
        <v>28</v>
      </c>
      <c r="G71" s="18">
        <v>47</v>
      </c>
      <c r="H71" s="18">
        <v>30</v>
      </c>
      <c r="I71" s="24">
        <f t="shared" si="0"/>
        <v>23.009</v>
      </c>
      <c r="J71" s="23">
        <f t="shared" si="1"/>
        <v>23.009</v>
      </c>
    </row>
    <row r="72" spans="2:10" x14ac:dyDescent="0.25">
      <c r="B72" s="29">
        <v>67</v>
      </c>
      <c r="C72" s="27" t="s">
        <v>124</v>
      </c>
      <c r="D72" s="31">
        <v>400</v>
      </c>
      <c r="E72" s="33" t="s">
        <v>125</v>
      </c>
      <c r="F72" s="17">
        <v>8</v>
      </c>
      <c r="G72" s="17">
        <v>11</v>
      </c>
      <c r="H72" s="17">
        <v>8</v>
      </c>
      <c r="I72" s="22">
        <f t="shared" si="0"/>
        <v>5.9165999999999999</v>
      </c>
      <c r="J72" s="23">
        <f t="shared" si="1"/>
        <v>1.47915</v>
      </c>
    </row>
    <row r="73" spans="2:10" x14ac:dyDescent="0.25">
      <c r="B73" s="29">
        <v>68</v>
      </c>
      <c r="C73" s="27" t="s">
        <v>127</v>
      </c>
      <c r="D73" s="30">
        <v>100</v>
      </c>
      <c r="E73" s="26" t="s">
        <v>35</v>
      </c>
      <c r="F73" s="17">
        <v>27</v>
      </c>
      <c r="G73" s="17">
        <v>29</v>
      </c>
      <c r="H73" s="17">
        <v>25</v>
      </c>
      <c r="I73" s="22">
        <f t="shared" si="0"/>
        <v>17.7498</v>
      </c>
      <c r="J73" s="23">
        <f t="shared" si="1"/>
        <v>17.7498</v>
      </c>
    </row>
    <row r="74" spans="2:10" x14ac:dyDescent="0.25">
      <c r="B74" s="29">
        <v>69</v>
      </c>
      <c r="C74" s="27" t="s">
        <v>131</v>
      </c>
      <c r="D74" s="30">
        <v>100</v>
      </c>
      <c r="E74" s="26" t="s">
        <v>35</v>
      </c>
      <c r="F74" s="17">
        <v>31</v>
      </c>
      <c r="G74" s="17">
        <v>27</v>
      </c>
      <c r="H74" s="17">
        <v>39</v>
      </c>
      <c r="I74" s="22">
        <f t="shared" ref="I74:I76" si="4">(F74+G74+H74)/3*0.38*1.73</f>
        <v>21.255933333333335</v>
      </c>
      <c r="J74" s="23">
        <f t="shared" ref="J74:J76" si="5">(I74/D74)*100</f>
        <v>21.255933333333335</v>
      </c>
    </row>
    <row r="75" spans="2:10" x14ac:dyDescent="0.25">
      <c r="B75" s="30">
        <v>70</v>
      </c>
      <c r="C75" s="27" t="s">
        <v>129</v>
      </c>
      <c r="D75" s="30">
        <v>250</v>
      </c>
      <c r="E75" s="26" t="s">
        <v>35</v>
      </c>
      <c r="F75" s="17" t="s">
        <v>132</v>
      </c>
      <c r="G75" s="17" t="s">
        <v>133</v>
      </c>
      <c r="H75" s="17" t="s">
        <v>134</v>
      </c>
      <c r="I75" s="22">
        <f t="shared" si="4"/>
        <v>17.311533333333333</v>
      </c>
      <c r="J75" s="23">
        <f t="shared" si="5"/>
        <v>6.9246133333333333</v>
      </c>
    </row>
    <row r="76" spans="2:10" x14ac:dyDescent="0.25">
      <c r="B76" s="30">
        <v>71</v>
      </c>
      <c r="C76" s="26" t="s">
        <v>130</v>
      </c>
      <c r="D76" s="30">
        <v>160</v>
      </c>
      <c r="E76" s="26" t="s">
        <v>35</v>
      </c>
      <c r="F76" s="17" t="s">
        <v>135</v>
      </c>
      <c r="G76" s="17" t="s">
        <v>136</v>
      </c>
      <c r="H76" s="17" t="s">
        <v>137</v>
      </c>
      <c r="I76" s="22">
        <f t="shared" si="4"/>
        <v>13.586266666666667</v>
      </c>
      <c r="J76" s="23">
        <f t="shared" si="5"/>
        <v>8.4914166666666659</v>
      </c>
    </row>
    <row r="77" spans="2:10" x14ac:dyDescent="0.25">
      <c r="J77" s="20"/>
    </row>
    <row r="78" spans="2:10" x14ac:dyDescent="0.25">
      <c r="J78" s="20"/>
    </row>
    <row r="79" spans="2:10" x14ac:dyDescent="0.25">
      <c r="J79" s="20"/>
    </row>
    <row r="80" spans="2:10" x14ac:dyDescent="0.25">
      <c r="J80" s="20"/>
    </row>
    <row r="81" spans="10:10" x14ac:dyDescent="0.25">
      <c r="J81" s="20"/>
    </row>
    <row r="82" spans="10:10" x14ac:dyDescent="0.25">
      <c r="J82" s="20"/>
    </row>
    <row r="83" spans="10:10" x14ac:dyDescent="0.25">
      <c r="J83" s="20"/>
    </row>
    <row r="84" spans="10:10" x14ac:dyDescent="0.25">
      <c r="J84" s="20"/>
    </row>
    <row r="85" spans="10:10" x14ac:dyDescent="0.25">
      <c r="J85" s="20"/>
    </row>
    <row r="86" spans="10:10" x14ac:dyDescent="0.25">
      <c r="J86" s="20"/>
    </row>
    <row r="87" spans="10:10" x14ac:dyDescent="0.25">
      <c r="J87" s="20"/>
    </row>
    <row r="88" spans="10:10" x14ac:dyDescent="0.25">
      <c r="J88" s="20"/>
    </row>
    <row r="89" spans="10:10" x14ac:dyDescent="0.25">
      <c r="J89" s="20"/>
    </row>
    <row r="90" spans="10:10" x14ac:dyDescent="0.25">
      <c r="J90" s="20"/>
    </row>
    <row r="91" spans="10:10" x14ac:dyDescent="0.25">
      <c r="J91" s="20"/>
    </row>
    <row r="92" spans="10:10" x14ac:dyDescent="0.25">
      <c r="J92" s="20"/>
    </row>
    <row r="93" spans="10:10" x14ac:dyDescent="0.25">
      <c r="J93" s="20"/>
    </row>
    <row r="94" spans="10:10" x14ac:dyDescent="0.25">
      <c r="J94" s="20"/>
    </row>
    <row r="95" spans="10:10" x14ac:dyDescent="0.25">
      <c r="J95" s="20"/>
    </row>
    <row r="96" spans="10:10" x14ac:dyDescent="0.25">
      <c r="J96" s="20"/>
    </row>
    <row r="97" spans="10:10" x14ac:dyDescent="0.25">
      <c r="J97" s="20"/>
    </row>
    <row r="98" spans="10:10" x14ac:dyDescent="0.25">
      <c r="J98" s="20"/>
    </row>
    <row r="99" spans="10:10" x14ac:dyDescent="0.25">
      <c r="J99" s="20"/>
    </row>
    <row r="100" spans="10:10" x14ac:dyDescent="0.25">
      <c r="J100" s="20"/>
    </row>
    <row r="101" spans="10:10" x14ac:dyDescent="0.25">
      <c r="J101" s="20"/>
    </row>
    <row r="102" spans="10:10" x14ac:dyDescent="0.25">
      <c r="J102" s="20"/>
    </row>
    <row r="103" spans="10:10" x14ac:dyDescent="0.25">
      <c r="J103" s="20"/>
    </row>
    <row r="104" spans="10:10" x14ac:dyDescent="0.25">
      <c r="J104" s="20"/>
    </row>
    <row r="105" spans="10:10" x14ac:dyDescent="0.25">
      <c r="J105" s="20"/>
    </row>
    <row r="106" spans="10:10" x14ac:dyDescent="0.25">
      <c r="J106" s="20"/>
    </row>
    <row r="107" spans="10:10" x14ac:dyDescent="0.25">
      <c r="J107" s="20"/>
    </row>
    <row r="108" spans="10:10" x14ac:dyDescent="0.25">
      <c r="J108" s="20"/>
    </row>
    <row r="109" spans="10:10" x14ac:dyDescent="0.25">
      <c r="J109" s="20"/>
    </row>
    <row r="110" spans="10:10" x14ac:dyDescent="0.25">
      <c r="J110" s="20"/>
    </row>
    <row r="111" spans="10:10" x14ac:dyDescent="0.25">
      <c r="J111" s="20"/>
    </row>
    <row r="112" spans="10:10" x14ac:dyDescent="0.25">
      <c r="J112" s="20"/>
    </row>
    <row r="113" spans="10:10" x14ac:dyDescent="0.25">
      <c r="J113" s="20"/>
    </row>
    <row r="114" spans="10:10" x14ac:dyDescent="0.25">
      <c r="J114" s="20"/>
    </row>
    <row r="115" spans="10:10" x14ac:dyDescent="0.25">
      <c r="J115" s="20"/>
    </row>
    <row r="116" spans="10:10" x14ac:dyDescent="0.25">
      <c r="J116" s="20"/>
    </row>
    <row r="117" spans="10:10" x14ac:dyDescent="0.25">
      <c r="J117" s="20"/>
    </row>
    <row r="118" spans="10:10" x14ac:dyDescent="0.25">
      <c r="J118" s="20"/>
    </row>
    <row r="119" spans="10:10" x14ac:dyDescent="0.25">
      <c r="J119" s="20"/>
    </row>
    <row r="120" spans="10:10" x14ac:dyDescent="0.25">
      <c r="J120" s="20"/>
    </row>
    <row r="121" spans="10:10" x14ac:dyDescent="0.25">
      <c r="J121" s="20"/>
    </row>
    <row r="122" spans="10:10" x14ac:dyDescent="0.25">
      <c r="J122" s="20"/>
    </row>
    <row r="123" spans="10:10" x14ac:dyDescent="0.25">
      <c r="J123" s="20"/>
    </row>
    <row r="124" spans="10:10" x14ac:dyDescent="0.25">
      <c r="J124" s="20"/>
    </row>
    <row r="125" spans="10:10" x14ac:dyDescent="0.25">
      <c r="J125" s="20"/>
    </row>
    <row r="126" spans="10:10" x14ac:dyDescent="0.25">
      <c r="J126" s="20"/>
    </row>
    <row r="127" spans="10:10" x14ac:dyDescent="0.25">
      <c r="J127" s="20"/>
    </row>
    <row r="128" spans="10:10" x14ac:dyDescent="0.25">
      <c r="J128" s="20"/>
    </row>
    <row r="129" spans="10:10" x14ac:dyDescent="0.25">
      <c r="J129" s="20"/>
    </row>
    <row r="130" spans="10:10" x14ac:dyDescent="0.25">
      <c r="J130" s="20"/>
    </row>
    <row r="131" spans="10:10" x14ac:dyDescent="0.25">
      <c r="J131" s="20"/>
    </row>
    <row r="132" spans="10:10" x14ac:dyDescent="0.25">
      <c r="J132" s="20"/>
    </row>
    <row r="133" spans="10:10" x14ac:dyDescent="0.25">
      <c r="J133" s="20"/>
    </row>
    <row r="134" spans="10:10" x14ac:dyDescent="0.25">
      <c r="J134" s="20"/>
    </row>
    <row r="135" spans="10:10" x14ac:dyDescent="0.25">
      <c r="J135" s="20"/>
    </row>
    <row r="136" spans="10:10" x14ac:dyDescent="0.25">
      <c r="J136" s="20"/>
    </row>
    <row r="137" spans="10:10" x14ac:dyDescent="0.25">
      <c r="J137" s="20"/>
    </row>
    <row r="138" spans="10:10" x14ac:dyDescent="0.25">
      <c r="J138" s="20"/>
    </row>
    <row r="139" spans="10:10" x14ac:dyDescent="0.25">
      <c r="J139" s="20"/>
    </row>
    <row r="140" spans="10:10" x14ac:dyDescent="0.25">
      <c r="J140" s="20"/>
    </row>
    <row r="141" spans="10:10" x14ac:dyDescent="0.25">
      <c r="J141" s="20"/>
    </row>
    <row r="142" spans="10:10" x14ac:dyDescent="0.25">
      <c r="J142" s="20"/>
    </row>
    <row r="143" spans="10:10" x14ac:dyDescent="0.25">
      <c r="J143" s="20"/>
    </row>
    <row r="144" spans="10:10" x14ac:dyDescent="0.25">
      <c r="J144" s="20"/>
    </row>
    <row r="145" spans="10:10" x14ac:dyDescent="0.25">
      <c r="J145" s="20"/>
    </row>
    <row r="146" spans="10:10" x14ac:dyDescent="0.25">
      <c r="J146" s="20"/>
    </row>
    <row r="147" spans="10:10" x14ac:dyDescent="0.25">
      <c r="J147" s="20"/>
    </row>
    <row r="148" spans="10:10" x14ac:dyDescent="0.25">
      <c r="J148" s="20"/>
    </row>
    <row r="149" spans="10:10" x14ac:dyDescent="0.25">
      <c r="J149" s="20"/>
    </row>
    <row r="150" spans="10:10" x14ac:dyDescent="0.25">
      <c r="J150" s="20"/>
    </row>
    <row r="151" spans="10:10" x14ac:dyDescent="0.25">
      <c r="J151" s="20"/>
    </row>
    <row r="152" spans="10:10" x14ac:dyDescent="0.25">
      <c r="J152" s="20"/>
    </row>
    <row r="153" spans="10:10" x14ac:dyDescent="0.25">
      <c r="J153" s="20"/>
    </row>
    <row r="154" spans="10:10" x14ac:dyDescent="0.25">
      <c r="J154" s="20"/>
    </row>
    <row r="155" spans="10:10" x14ac:dyDescent="0.25">
      <c r="J155" s="20"/>
    </row>
    <row r="156" spans="10:10" x14ac:dyDescent="0.25">
      <c r="J156" s="20"/>
    </row>
    <row r="157" spans="10:10" x14ac:dyDescent="0.25">
      <c r="J157" s="20"/>
    </row>
    <row r="158" spans="10:10" x14ac:dyDescent="0.25">
      <c r="J158" s="20"/>
    </row>
    <row r="159" spans="10:10" x14ac:dyDescent="0.25">
      <c r="J159" s="20"/>
    </row>
    <row r="160" spans="10:10" x14ac:dyDescent="0.25">
      <c r="J160" s="20"/>
    </row>
    <row r="161" spans="10:10" x14ac:dyDescent="0.25">
      <c r="J161" s="20"/>
    </row>
    <row r="162" spans="10:10" x14ac:dyDescent="0.25">
      <c r="J162" s="20"/>
    </row>
    <row r="163" spans="10:10" x14ac:dyDescent="0.25">
      <c r="J163" s="20"/>
    </row>
    <row r="164" spans="10:10" x14ac:dyDescent="0.25">
      <c r="J164" s="20"/>
    </row>
    <row r="165" spans="10:10" x14ac:dyDescent="0.25">
      <c r="J165" s="20"/>
    </row>
    <row r="166" spans="10:10" x14ac:dyDescent="0.25">
      <c r="J166" s="20"/>
    </row>
    <row r="167" spans="10:10" x14ac:dyDescent="0.25">
      <c r="J167" s="20"/>
    </row>
    <row r="168" spans="10:10" x14ac:dyDescent="0.25">
      <c r="J168" s="20"/>
    </row>
    <row r="169" spans="10:10" x14ac:dyDescent="0.25">
      <c r="J169" s="20"/>
    </row>
    <row r="170" spans="10:10" x14ac:dyDescent="0.25">
      <c r="J170" s="20"/>
    </row>
    <row r="171" spans="10:10" x14ac:dyDescent="0.25">
      <c r="J171" s="20"/>
    </row>
    <row r="172" spans="10:10" x14ac:dyDescent="0.25">
      <c r="J172" s="20"/>
    </row>
    <row r="173" spans="10:10" x14ac:dyDescent="0.25">
      <c r="J173" s="20"/>
    </row>
    <row r="174" spans="10:10" x14ac:dyDescent="0.25">
      <c r="J174" s="20"/>
    </row>
    <row r="175" spans="10:10" x14ac:dyDescent="0.25">
      <c r="J175" s="20"/>
    </row>
    <row r="176" spans="10:10" x14ac:dyDescent="0.25">
      <c r="J176" s="20"/>
    </row>
    <row r="177" spans="10:10" x14ac:dyDescent="0.25">
      <c r="J177" s="20"/>
    </row>
    <row r="178" spans="10:10" x14ac:dyDescent="0.25">
      <c r="J178" s="20"/>
    </row>
    <row r="179" spans="10:10" x14ac:dyDescent="0.25">
      <c r="J179" s="20"/>
    </row>
    <row r="180" spans="10:10" x14ac:dyDescent="0.25">
      <c r="J180" s="20"/>
    </row>
    <row r="181" spans="10:10" x14ac:dyDescent="0.25">
      <c r="J181" s="20"/>
    </row>
    <row r="182" spans="10:10" x14ac:dyDescent="0.25">
      <c r="J182" s="20"/>
    </row>
    <row r="183" spans="10:10" x14ac:dyDescent="0.25">
      <c r="J183" s="20"/>
    </row>
    <row r="184" spans="10:10" x14ac:dyDescent="0.25">
      <c r="J184" s="20"/>
    </row>
    <row r="185" spans="10:10" x14ac:dyDescent="0.25">
      <c r="J185" s="20"/>
    </row>
    <row r="186" spans="10:10" x14ac:dyDescent="0.25">
      <c r="J186" s="20"/>
    </row>
    <row r="187" spans="10:10" x14ac:dyDescent="0.25">
      <c r="J187" s="20"/>
    </row>
    <row r="188" spans="10:10" x14ac:dyDescent="0.25">
      <c r="J188" s="20"/>
    </row>
    <row r="189" spans="10:10" x14ac:dyDescent="0.25">
      <c r="J189" s="20"/>
    </row>
    <row r="190" spans="10:10" x14ac:dyDescent="0.25">
      <c r="J190" s="20"/>
    </row>
    <row r="191" spans="10:10" x14ac:dyDescent="0.25">
      <c r="J191" s="20"/>
    </row>
    <row r="192" spans="10:10" x14ac:dyDescent="0.25">
      <c r="J192" s="20"/>
    </row>
    <row r="193" spans="10:10" x14ac:dyDescent="0.25">
      <c r="J193" s="20"/>
    </row>
    <row r="194" spans="10:10" x14ac:dyDescent="0.25">
      <c r="J194" s="20"/>
    </row>
    <row r="195" spans="10:10" x14ac:dyDescent="0.25">
      <c r="J195" s="20"/>
    </row>
    <row r="196" spans="10:10" x14ac:dyDescent="0.25">
      <c r="J196" s="20"/>
    </row>
    <row r="197" spans="10:10" x14ac:dyDescent="0.25">
      <c r="J197" s="20"/>
    </row>
    <row r="198" spans="10:10" x14ac:dyDescent="0.25">
      <c r="J198" s="20"/>
    </row>
    <row r="199" spans="10:10" x14ac:dyDescent="0.25">
      <c r="J199" s="20"/>
    </row>
    <row r="200" spans="10:10" x14ac:dyDescent="0.25">
      <c r="J200" s="20"/>
    </row>
    <row r="201" spans="10:10" x14ac:dyDescent="0.25">
      <c r="J201" s="20"/>
    </row>
    <row r="202" spans="10:10" x14ac:dyDescent="0.25">
      <c r="J202" s="20"/>
    </row>
    <row r="203" spans="10:10" x14ac:dyDescent="0.25">
      <c r="J203" s="20"/>
    </row>
    <row r="204" spans="10:10" x14ac:dyDescent="0.25">
      <c r="J204" s="20"/>
    </row>
    <row r="205" spans="10:10" x14ac:dyDescent="0.25">
      <c r="J205" s="20"/>
    </row>
    <row r="206" spans="10:10" x14ac:dyDescent="0.25">
      <c r="J206" s="20"/>
    </row>
    <row r="207" spans="10:10" x14ac:dyDescent="0.25">
      <c r="J207" s="20"/>
    </row>
    <row r="208" spans="10:10" x14ac:dyDescent="0.25">
      <c r="J208" s="20"/>
    </row>
    <row r="209" spans="10:10" x14ac:dyDescent="0.25">
      <c r="J209" s="20"/>
    </row>
    <row r="210" spans="10:10" x14ac:dyDescent="0.25">
      <c r="J210" s="20"/>
    </row>
    <row r="211" spans="10:10" x14ac:dyDescent="0.25">
      <c r="J211" s="20"/>
    </row>
    <row r="212" spans="10:10" x14ac:dyDescent="0.25">
      <c r="J212" s="20"/>
    </row>
    <row r="213" spans="10:10" x14ac:dyDescent="0.25">
      <c r="J213" s="20"/>
    </row>
    <row r="214" spans="10:10" x14ac:dyDescent="0.25">
      <c r="J214" s="20"/>
    </row>
    <row r="215" spans="10:10" x14ac:dyDescent="0.25">
      <c r="J215" s="20"/>
    </row>
    <row r="216" spans="10:10" x14ac:dyDescent="0.25">
      <c r="J216" s="20"/>
    </row>
    <row r="217" spans="10:10" x14ac:dyDescent="0.25">
      <c r="J217" s="20"/>
    </row>
    <row r="218" spans="10:10" x14ac:dyDescent="0.25">
      <c r="J218" s="20"/>
    </row>
    <row r="219" spans="10:10" x14ac:dyDescent="0.25">
      <c r="J219" s="20"/>
    </row>
    <row r="220" spans="10:10" x14ac:dyDescent="0.25">
      <c r="J220" s="20"/>
    </row>
    <row r="221" spans="10:10" x14ac:dyDescent="0.25">
      <c r="J221" s="20"/>
    </row>
    <row r="222" spans="10:10" x14ac:dyDescent="0.25">
      <c r="J222" s="20"/>
    </row>
    <row r="223" spans="10:10" x14ac:dyDescent="0.25">
      <c r="J223" s="20"/>
    </row>
    <row r="224" spans="10:10" x14ac:dyDescent="0.25">
      <c r="J224" s="20"/>
    </row>
    <row r="225" spans="10:10" x14ac:dyDescent="0.25">
      <c r="J225" s="20"/>
    </row>
    <row r="226" spans="10:10" x14ac:dyDescent="0.25">
      <c r="J226" s="20"/>
    </row>
    <row r="227" spans="10:10" x14ac:dyDescent="0.25">
      <c r="J227" s="20"/>
    </row>
    <row r="228" spans="10:10" x14ac:dyDescent="0.25">
      <c r="J228" s="20"/>
    </row>
    <row r="229" spans="10:10" x14ac:dyDescent="0.25">
      <c r="J229" s="20"/>
    </row>
    <row r="230" spans="10:10" x14ac:dyDescent="0.25">
      <c r="J230" s="20"/>
    </row>
    <row r="231" spans="10:10" x14ac:dyDescent="0.25">
      <c r="J231" s="20"/>
    </row>
    <row r="232" spans="10:10" x14ac:dyDescent="0.25">
      <c r="J232" s="20"/>
    </row>
    <row r="233" spans="10:10" x14ac:dyDescent="0.25">
      <c r="J233" s="20"/>
    </row>
    <row r="234" spans="10:10" x14ac:dyDescent="0.25">
      <c r="J234" s="20"/>
    </row>
    <row r="235" spans="10:10" x14ac:dyDescent="0.25">
      <c r="J235" s="20"/>
    </row>
    <row r="236" spans="10:10" x14ac:dyDescent="0.25">
      <c r="J236" s="20"/>
    </row>
    <row r="237" spans="10:10" x14ac:dyDescent="0.25">
      <c r="J237" s="20"/>
    </row>
    <row r="238" spans="10:10" x14ac:dyDescent="0.25">
      <c r="J238" s="20"/>
    </row>
    <row r="239" spans="10:10" x14ac:dyDescent="0.25">
      <c r="J239" s="20"/>
    </row>
    <row r="240" spans="10:10" x14ac:dyDescent="0.25">
      <c r="J240" s="20"/>
    </row>
    <row r="241" spans="10:10" x14ac:dyDescent="0.25">
      <c r="J241" s="20"/>
    </row>
    <row r="242" spans="10:10" x14ac:dyDescent="0.25">
      <c r="J242" s="20"/>
    </row>
    <row r="243" spans="10:10" x14ac:dyDescent="0.25">
      <c r="J243" s="20"/>
    </row>
    <row r="244" spans="10:10" x14ac:dyDescent="0.25">
      <c r="J244" s="20"/>
    </row>
    <row r="245" spans="10:10" x14ac:dyDescent="0.25">
      <c r="J245" s="20"/>
    </row>
    <row r="246" spans="10:10" x14ac:dyDescent="0.25">
      <c r="J246" s="20"/>
    </row>
  </sheetData>
  <mergeCells count="11">
    <mergeCell ref="F4:H4"/>
    <mergeCell ref="I4:I5"/>
    <mergeCell ref="J4:J5"/>
    <mergeCell ref="E1:J1"/>
    <mergeCell ref="B2:L2"/>
    <mergeCell ref="B3:B5"/>
    <mergeCell ref="C3:C5"/>
    <mergeCell ref="D3:D5"/>
    <mergeCell ref="E3:E5"/>
    <mergeCell ref="F3:J3"/>
    <mergeCell ref="K3:L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2017-03-03T05:47:48Z</dcterms:modified>
</cp:coreProperties>
</file>